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" windowWidth="18195" windowHeight="11565"/>
  </bookViews>
  <sheets>
    <sheet name="социально-коммуникативное" sheetId="1" r:id="rId1"/>
    <sheet name="познавательное развитие" sheetId="4" r:id="rId2"/>
    <sheet name="речевое развитие" sheetId="5" r:id="rId3"/>
    <sheet name="Художественно-эстетическое разв" sheetId="6" r:id="rId4"/>
    <sheet name="музыкальная деятельность " sheetId="8" r:id="rId5"/>
    <sheet name="физическое развитие " sheetId="7" r:id="rId6"/>
  </sheets>
  <calcPr calcId="145621"/>
</workbook>
</file>

<file path=xl/calcChain.xml><?xml version="1.0" encoding="utf-8"?>
<calcChain xmlns="http://schemas.openxmlformats.org/spreadsheetml/2006/main">
  <c r="T7" i="7" l="1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AR7" i="6"/>
  <c r="AR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R25" i="6"/>
  <c r="AR26" i="6"/>
  <c r="AR27" i="6"/>
  <c r="AR28" i="6"/>
  <c r="AR29" i="6"/>
  <c r="AR30" i="6"/>
  <c r="AR31" i="6"/>
  <c r="AR32" i="6"/>
  <c r="AR33" i="6"/>
  <c r="AR34" i="6"/>
  <c r="AR35" i="6"/>
  <c r="AR36" i="6"/>
  <c r="AR37" i="6"/>
  <c r="AR38" i="6"/>
  <c r="Z7" i="5"/>
  <c r="Z8" i="5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2" i="5"/>
  <c r="Z33" i="5"/>
  <c r="Z34" i="5"/>
  <c r="Z35" i="5"/>
  <c r="Z36" i="5"/>
  <c r="Z37" i="5"/>
  <c r="Z38" i="5"/>
  <c r="BF7" i="4"/>
  <c r="BF8" i="4"/>
  <c r="BF9" i="4"/>
  <c r="BF10" i="4"/>
  <c r="BF11" i="4"/>
  <c r="BF12" i="4"/>
  <c r="BF13" i="4"/>
  <c r="BF14" i="4"/>
  <c r="BF15" i="4"/>
  <c r="BF16" i="4"/>
  <c r="BF17" i="4"/>
  <c r="BF18" i="4"/>
  <c r="BF19" i="4"/>
  <c r="BF20" i="4"/>
  <c r="BF21" i="4"/>
  <c r="BF22" i="4"/>
  <c r="BF23" i="4"/>
  <c r="BF24" i="4"/>
  <c r="BF25" i="4"/>
  <c r="BF26" i="4"/>
  <c r="BF27" i="4"/>
  <c r="BF28" i="4"/>
  <c r="BF29" i="4"/>
  <c r="BF30" i="4"/>
  <c r="BF31" i="4"/>
  <c r="BF32" i="4"/>
  <c r="BF33" i="4"/>
  <c r="BF34" i="4"/>
  <c r="BF35" i="4"/>
  <c r="BF36" i="4"/>
  <c r="BF37" i="4"/>
  <c r="BF38" i="4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Y6" i="5" l="1"/>
  <c r="Z6" i="5" s="1"/>
  <c r="S7" i="7" l="1"/>
  <c r="S6" i="7"/>
  <c r="T6" i="7" s="1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Q6" i="8" s="1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AQ7" i="6"/>
  <c r="AQ8" i="6"/>
  <c r="AQ9" i="6"/>
  <c r="AQ10" i="6"/>
  <c r="AQ11" i="6"/>
  <c r="AQ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Q25" i="6"/>
  <c r="AQ26" i="6"/>
  <c r="AQ27" i="6"/>
  <c r="AQ28" i="6"/>
  <c r="AQ29" i="6"/>
  <c r="AQ30" i="6"/>
  <c r="AQ31" i="6"/>
  <c r="AQ32" i="6"/>
  <c r="AQ33" i="6"/>
  <c r="AQ34" i="6"/>
  <c r="AQ35" i="6"/>
  <c r="AQ36" i="6"/>
  <c r="AQ37" i="6"/>
  <c r="AQ38" i="6"/>
  <c r="AQ6" i="6"/>
  <c r="AR6" i="6" s="1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6" i="1"/>
  <c r="AZ6" i="1" s="1"/>
  <c r="BE6" i="4"/>
  <c r="BF6" i="4" s="1"/>
</calcChain>
</file>

<file path=xl/sharedStrings.xml><?xml version="1.0" encoding="utf-8"?>
<sst xmlns="http://schemas.openxmlformats.org/spreadsheetml/2006/main" count="237" uniqueCount="222">
  <si>
    <t>фи ребёнка</t>
  </si>
  <si>
    <t>Эмоционально-личностная сфера</t>
  </si>
  <si>
    <t>Сфера коммуникации/игры</t>
  </si>
  <si>
    <t>Безопасность</t>
  </si>
  <si>
    <t>сумма баллов</t>
  </si>
  <si>
    <t xml:space="preserve">уровень усвоения </t>
  </si>
  <si>
    <t>Социокультурные представления</t>
  </si>
  <si>
    <t>Формирование элементарных математических представлений</t>
  </si>
  <si>
    <t>Ознакомление с природой</t>
  </si>
  <si>
    <t>формирование словаря</t>
  </si>
  <si>
    <t>Звуковая культура речи</t>
  </si>
  <si>
    <t>Грамматический строй речи</t>
  </si>
  <si>
    <t>Связная речь</t>
  </si>
  <si>
    <t>Приобщение к искусству</t>
  </si>
  <si>
    <t>Рисование</t>
  </si>
  <si>
    <t>Лепка</t>
  </si>
  <si>
    <t>Аппликация</t>
  </si>
  <si>
    <t>Конструктивно-модельная деятельность</t>
  </si>
  <si>
    <t>Музыкальная деятельность</t>
  </si>
  <si>
    <t>Становление ценностей здорового образа жизни</t>
  </si>
  <si>
    <t>Формирование позитивных установок к труду</t>
  </si>
  <si>
    <t>навыки самообслуживания развиты по возрасту</t>
  </si>
  <si>
    <t>Развита диалогическая речь , проявляет желание участвовать в беседе</t>
  </si>
  <si>
    <t>умеет правильно держать ножницы и пользоваться ими</t>
  </si>
  <si>
    <t>правильно пользуется клеем, салфеткой для создания аккуратных изображений.</t>
  </si>
  <si>
    <t>понимает и может объяснить норты и правила поведения в социуме</t>
  </si>
  <si>
    <t>понимает и старается заботиться о малышах, защищает тех, кто слабее.</t>
  </si>
  <si>
    <t>проявляет скромность, с благодарностью относится к помощи и знакам внимания</t>
  </si>
  <si>
    <t>умеет справедливо оцеивать свои поступки и поступки сверстников</t>
  </si>
  <si>
    <t>с помощью речи пытается высказывать своё мнение и отношение к окружающему.</t>
  </si>
  <si>
    <t>умеет находить общий язык сос ввертсниками, дружелюбно относится к другим детям</t>
  </si>
  <si>
    <t>самостоятельно находит интересные занятия, находит партнёров для совместной деятельности</t>
  </si>
  <si>
    <t>проявляет самоуважение, чувство собственного достоинства, уверенность в своих ислах и возможностях</t>
  </si>
  <si>
    <t>старается творчески подходить к решению различных жизненных ситуаций</t>
  </si>
  <si>
    <t>проявляет настойчивость, целеуствемлённость в достижении конечного результата</t>
  </si>
  <si>
    <t>предпосылки учебной деятельности почти сформированы. Усидчив</t>
  </si>
  <si>
    <t>знает и выполняет правила поведения в общественных местах</t>
  </si>
  <si>
    <t xml:space="preserve"> понимает и выполняет обязанности в группе, дома.</t>
  </si>
  <si>
    <t>общаясь со взрослыми и детьми употребляет вежливые слова без напоминания взрослых.</t>
  </si>
  <si>
    <t>самостоятельно придумывает игровые сюжеты</t>
  </si>
  <si>
    <t>при организации совместных игр умеет распределять роли, подгоавливает необходимые атрибуты, договаривается с партнёрами о споследовательности действий.</t>
  </si>
  <si>
    <t>умеет налаживать и регулировать контакты в совместной игре</t>
  </si>
  <si>
    <t>старается согласовывать свои действия с действиями партнёров по игре.</t>
  </si>
  <si>
    <t>для развития игрового сюжета находит новые решения: добаляет новые роли, атрибуты, приглашает к участию других, в том числе взрослого</t>
  </si>
  <si>
    <t>умеет приводить в порядок помещение после игры</t>
  </si>
  <si>
    <t>уважительно отноится к своей семье, имеет представление об истории семьи , может рассказать о членах своей семьи.</t>
  </si>
  <si>
    <t>знает как зовут родителей (имя-отчество), знает кем и где они работают</t>
  </si>
  <si>
    <t>уважительно относится к взрослым и детям в группе.</t>
  </si>
  <si>
    <t>с желанием участвует в создании предметной среды в группе, в оформлении помещений.</t>
  </si>
  <si>
    <t>проявляет активность в совместной пректной деятельности, при взаимодействии с детьми из других групп.</t>
  </si>
  <si>
    <t>умеет самостоятельно одеваться, раздеваться, соблюдает порядок у себя в шкафу</t>
  </si>
  <si>
    <t>аккуратно заправляет постель</t>
  </si>
  <si>
    <t>участвует в совместной трудовой деятельности</t>
  </si>
  <si>
    <t>доводит порученное дело до конца</t>
  </si>
  <si>
    <t>добросовестно выполняет обязанности дежурного по столовой.</t>
  </si>
  <si>
    <t>старается добросовестно выполнять обязанности дежурного по уголку природы: вовремя фиксироват данные в календаре</t>
  </si>
  <si>
    <t>умеет оценить результаты своей работы ( с помощью взрослого)</t>
  </si>
  <si>
    <t>бережно относится к результатам труда своих товарищей и взрослых</t>
  </si>
  <si>
    <t>понимает, что в природе всё взаимосвязано и человек не должне нарушать эту связь.</t>
  </si>
  <si>
    <t>знает и называет явления неживой природы (гроза, гром, молния, радуга)</t>
  </si>
  <si>
    <t>знает правила поведения при грозе, ветре</t>
  </si>
  <si>
    <t>знает о правилах первой помощи при укусах насекомых, ушибах</t>
  </si>
  <si>
    <t>знает и называет части и элементы дороги (тротуар, проезжая часть, пешеходный переход)</t>
  </si>
  <si>
    <t>знает и выполняет правила движения пешеходов и велосипедистов</t>
  </si>
  <si>
    <t>знает и может объяснить значение знаков: "осторожно, дети", "Остановка общественного транспорта", "Пешеходный переход", "Пункт первой медицинской помощи", "Пункт питания", "Велосипедная дорожка" и т.д</t>
  </si>
  <si>
    <t>зает правила поведения на водоёмах в разное время года</t>
  </si>
  <si>
    <t>имеет представление об источниках опасности в быту.</t>
  </si>
  <si>
    <t>знает что является причиной пожара, может рассказать о работе пожарных.</t>
  </si>
  <si>
    <t>знает и называет телефон службы спасения. Знает как нужно сделать вызов в случае опасности</t>
  </si>
  <si>
    <t>имеет представление о себе в прошлом, настоящем и будущем</t>
  </si>
  <si>
    <t>имеет представление о себе с точки зрения гендерного воспитания.</t>
  </si>
  <si>
    <t>уважительно относится к сверстникам своего и противоположного пола</t>
  </si>
  <si>
    <t>имеет представление о городе, в котором живёт, знает его название, может рассказать о любимом месте в городе</t>
  </si>
  <si>
    <t>знает какие достопримечательности и промыслы есть в его городе</t>
  </si>
  <si>
    <t>рассказывая о России понимает, что это многонациональная страна, все народы живут в стране дружно.</t>
  </si>
  <si>
    <t>имеет представления о Российской армии, проявляет уважение к защитникам отечества</t>
  </si>
  <si>
    <t>имеет представлени о предметах окружающего мира и может объяснить назначение предметов</t>
  </si>
  <si>
    <t>умеет самостотельно определять материалы, из которых созданы предметы, называет характерные свойства и качества.</t>
  </si>
  <si>
    <t>классифицирует предметы (посуда- фарфоровая, стеклянная, металлическая и т.д)</t>
  </si>
  <si>
    <t>умеет создавать множества из разных по качеству элементов.</t>
  </si>
  <si>
    <t>разбивает множества на части и вновь соединяет их</t>
  </si>
  <si>
    <t>устанавливает отношения между множеством и отдельной его частью, понимает, что целое больше части.</t>
  </si>
  <si>
    <t>сравнивает разные части множества с помощью счёта или соотнесения предметов один ко дному, определяет бОльшую или мЕньшую часть множества</t>
  </si>
  <si>
    <t>умеет считать до 10, понимает, что следующее число получает путём прибавления единицы</t>
  </si>
  <si>
    <t>понимает как двумя способами уравнять два множества, называет словами какое число больше/меньше</t>
  </si>
  <si>
    <t>отсчитывает предметы из большего количества по заданному числу или по образцу</t>
  </si>
  <si>
    <t>знает и называет цыфры от 0 до 9</t>
  </si>
  <si>
    <t>знает и умеет ситать порядковым счётом в пределах 10. различает вопросы Сколько? Который? Какой по счёту и правильно на них отвечает</t>
  </si>
  <si>
    <t>понимает, что число не зависит от величины предметов, формы и расположения, а так же направления счёта</t>
  </si>
  <si>
    <t>знает состав числа в пределах 5-ти</t>
  </si>
  <si>
    <t>умеет устанавливать размерные отношения между 5-10 предметами разной величины.</t>
  </si>
  <si>
    <t>систематизирует предметы, располагая их в порядке возрастания и убывания величины. отражает в речи порядок расположения предметов по отношению друг другу</t>
  </si>
  <si>
    <t>умеет сравнивать два предмета  по величине с помощью третьего (условной меркой), называя результат измерения словами</t>
  </si>
  <si>
    <t>знает что такое четырёхугольник и может назвать геометрические фигуры четырёхугольной формы.</t>
  </si>
  <si>
    <t>знает как преобразовать одну геометрическую фигуру в другую</t>
  </si>
  <si>
    <t>умеет ориентироваться в окружающем пространстве, двигаться в заданном направлении, меняет его по сигналу.</t>
  </si>
  <si>
    <t>словами объясняет своё место положение относительно других людей или предметов</t>
  </si>
  <si>
    <t>ориентируется на листе бумаги</t>
  </si>
  <si>
    <t>знает,  что утро, день, вечер и ночь составляют сутки</t>
  </si>
  <si>
    <t>на конкретных примерах может рассказать последовательность событий : что было раньше, что позже, определять какой сегодня день, какой был вчера и бедет завтра</t>
  </si>
  <si>
    <t>имеет представление о домашних животных, их повадках, зависимости от человека</t>
  </si>
  <si>
    <t>имеет представление о диких животных: где живут, как добывают пищу, как готовятся к зиме</t>
  </si>
  <si>
    <t>знает и называет птиц, понимает почему перелётные птицы так называются, проводит параллель с наличием корма</t>
  </si>
  <si>
    <t>называет деревья, кустарники, травянистые растения. Знает понятие лес", "луг", "сад"</t>
  </si>
  <si>
    <t>устанавливает причинно-следственные связи между природными явлениями (сезон-растительность-труд людей)</t>
  </si>
  <si>
    <t>знает о значении солнца и воздуха в жизни человека, животных и растений.</t>
  </si>
  <si>
    <t>понимает, что похолодание и сокращение светового дня изменяет жизнь растений, животных, человека.</t>
  </si>
  <si>
    <t>знает об особенностях зимней природы, особенностях деятельности людей зимой</t>
  </si>
  <si>
    <t>знает особенности весенней природы, называет характеристики весны, умеет делать умозаключения относительно влияния солнца на природу весной</t>
  </si>
  <si>
    <t>имеет представление о грибах, о том, что бывают съедобные и несъедобные. Рассказывает о правилах сбора грибов.</t>
  </si>
  <si>
    <t>различает на слух и отчётливо произносит сходные по артикуляции  звучанию согласные звуки: с-з, к-г, с-ц, ш-ж, ч-ц, с-ш, ж-з., л-р</t>
  </si>
  <si>
    <t>подбирает слова на определённый звук</t>
  </si>
  <si>
    <t>образовывает слова разными способами</t>
  </si>
  <si>
    <t>по образцу составляет простые и сложные предложения</t>
  </si>
  <si>
    <t>пользуется прямой и косвенной речью</t>
  </si>
  <si>
    <t>связно, последовательно и выразительно пересказывает сказки, рассказы</t>
  </si>
  <si>
    <t>может рассказать о предмете, картине по образцу или плану.</t>
  </si>
  <si>
    <t>составляет рассказ по картинкам с последовательно развивающимися событиями</t>
  </si>
  <si>
    <t>придумывает концовку или начало к сказкам.</t>
  </si>
  <si>
    <t>умеет выделять, называть, группировать произведения по видам искусства</t>
  </si>
  <si>
    <t>называет материалы для разных видов художетсвенной деятельности</t>
  </si>
  <si>
    <t>называет художников-иллюстраторов Чарушина, Васнецова, Рачёва, Билибина</t>
  </si>
  <si>
    <t>знает и называет картины Грабаря, Шишкина, Кончаловского, Серова, Левитана</t>
  </si>
  <si>
    <t>знает что такое архитектура, её назначение.</t>
  </si>
  <si>
    <t>умеет передавать в рисунке образы предметов, объктов, персонажей сказок, литературных произведений</t>
  </si>
  <si>
    <t xml:space="preserve">передаёт расположение предметов в пространстве на листе бумаги в разных положениях (стоя, лёжа, сидя, в наклоне) </t>
  </si>
  <si>
    <t>умеет располагать рисунок на листе с учётом его пропорций.</t>
  </si>
  <si>
    <t>знает и применяет разные способы и приёмы рисования различными материалами</t>
  </si>
  <si>
    <t>умеет рисовать контр предметов простым карандашом</t>
  </si>
  <si>
    <t>знает особенности рисования акварелью</t>
  </si>
  <si>
    <t>свободно владеет кистью, знает и применяет разные способы рисования кистью</t>
  </si>
  <si>
    <t>знает и применяет способы получения новых оттенков. Знает, что при рисовании карандашом яркость цвета зависит от нажима на карандаш</t>
  </si>
  <si>
    <t>обращает внимание на оотношение по величине разных предметов в сюжете, располагает предметы так, чтобы они не загораживали друг друга</t>
  </si>
  <si>
    <t>умеет лепить с натуры и по представлению знакомые предметы, передавая их характерные особенности</t>
  </si>
  <si>
    <t>знает разные способы лепки: пластический, конструктивный, комбинированный, умеет сглаживать поверхность и делает предметы устойчивыми</t>
  </si>
  <si>
    <t>лепит фигуры человека, животных в движении, объединяет небольшие группы предметов в несложные сюжеты</t>
  </si>
  <si>
    <t>умеет лепить мелкие детали, пользуется стекой, наносит различный рисунок, обозначает глаза, шерсть животного, узоры и т.д.</t>
  </si>
  <si>
    <t>умеет создавать изображения разрезая бумагу на полоски, преобразовывая квадраты в круги, квадраты в треугольники</t>
  </si>
  <si>
    <t>для создания выразительного образа пользуется методом обрывания</t>
  </si>
  <si>
    <t>умеет работат с бумагой: складывает пополам, в четверо, в разных направлениях</t>
  </si>
  <si>
    <t>умеет создавать из бумаги объёмные фигуры</t>
  </si>
  <si>
    <t>делает игрушки и украшения из природного материала, прочно соединяя детали</t>
  </si>
  <si>
    <t>проявляет желание самостоятельно сделать сувениры для родителей, друзей, сотрудников детского сада</t>
  </si>
  <si>
    <t>умеет экономно и рационально расходовать материалы</t>
  </si>
  <si>
    <t>Прикладное и народно-декоративное  искусство</t>
  </si>
  <si>
    <t>знает, называет и может показать предметы дымковской, филимоновской, городецкой, полохов-майданской, гжельской и каргопольской росписи</t>
  </si>
  <si>
    <t>имеет представление о народных игрушках</t>
  </si>
  <si>
    <t>составляет узоры по мотивам городецкой, полохов-майданской, гжельской росписи, знает основные декоративные элементы</t>
  </si>
  <si>
    <t>умеет ритмично располагать узор на заготовке</t>
  </si>
  <si>
    <t>лепит птиц, животных, людей по типу народных игрушек(дымковской, филимоновской, каргопольской)</t>
  </si>
  <si>
    <t>выделяет основные части и характерные детали конструкции</t>
  </si>
  <si>
    <t>умеет работать коллективно, договаривается о том, кто какую часть работы будет выполнять</t>
  </si>
  <si>
    <t>различает жанры музыкальных произведений (танец, песня, марш)</t>
  </si>
  <si>
    <t>узнаёт мелодию по отдельным фрагментам произведения</t>
  </si>
  <si>
    <t>различает звуки по высоте в пределах квинты</t>
  </si>
  <si>
    <t xml:space="preserve"> различает на слух звучание музыкальных инструментов (клавишно-удраные и струные)</t>
  </si>
  <si>
    <t>умеет петь в диапазоне от ре первой октавы до до второй октавы</t>
  </si>
  <si>
    <t>умеет правильно брать дыхание перед началом пения, между музыкальными фразами.</t>
  </si>
  <si>
    <t>во время пения произносит фразы отчётливо, своевременно начиная и заканчивая песню.</t>
  </si>
  <si>
    <t>поёт с музыкальным сопровождением и без него</t>
  </si>
  <si>
    <t>умеет ипровизировать мелодию на заданный текст</t>
  </si>
  <si>
    <t>следит за своей осанкой во время движения и сидя за столом</t>
  </si>
  <si>
    <t>ходит и бегает легко, энергично отталкиваясь от опоры</t>
  </si>
  <si>
    <t>лазает по гимнастической стенке меняя темп</t>
  </si>
  <si>
    <t>бросает и ловит мяч одной рукой</t>
  </si>
  <si>
    <t>отбивает мя от пола правой и левой рукой</t>
  </si>
  <si>
    <t>может вести мяч в движении</t>
  </si>
  <si>
    <t xml:space="preserve">Начальные представления о видах спорта </t>
  </si>
  <si>
    <t>знает доступные сведения из истории олимпийского движения</t>
  </si>
  <si>
    <t>катается на двухколёсном велосипеде, самокате, отталкиваясь одной ногой</t>
  </si>
  <si>
    <t>самостоятельно организовывает подвижные игры</t>
  </si>
  <si>
    <t>выполняет правила игры</t>
  </si>
  <si>
    <t xml:space="preserve"> с удовольствием принимает участие в эстафетах, в играх с элементами соревнований</t>
  </si>
  <si>
    <t>умеет самостоятельно подготовить своё рабочее место к занятию, убирает инструменты и оборудование  на место.</t>
  </si>
  <si>
    <t>принимает участие в наведении порядка на игровом участке</t>
  </si>
  <si>
    <t>знает названия ближайших к детском у саду названия улиц, а так же свой домашний адрес</t>
  </si>
  <si>
    <t>знает и называет свои имя, отчество, фамилию, возраст и месяц рождения, имена и отчества родителей</t>
  </si>
  <si>
    <t>имеет представления о профессиях людей, которые его окружают, а также о строительных профессиях, профессиях медицинских работников, работников сельского хозяйства и др.</t>
  </si>
  <si>
    <t>понимает и может рассказать в чём важность их труда и о предметах, которые облегчают труд.</t>
  </si>
  <si>
    <t>знает о знаменитых людях, которые прославили город</t>
  </si>
  <si>
    <t>имеет представление о родной стране, знает как она называется, какой город является столицей.</t>
  </si>
  <si>
    <t>узнаёт гимн России, знает герб и флаг своей страны.</t>
  </si>
  <si>
    <t>знает о военном прошлом страны, о том как храбро сражались воины отстаивая свободу страны</t>
  </si>
  <si>
    <t>сравнивает предметы по назначению, цвету, форме, материалу</t>
  </si>
  <si>
    <t>понимает, что любая вещь создана трудом многих людей. Что предметы имеют прошлое настоящее и будущее</t>
  </si>
  <si>
    <t>понимает, что любой предмет можно разделить на несколько равных частей, понимает что целый предмет всегда больше части</t>
  </si>
  <si>
    <t>знает о чередовании времён года, частей суток и их характеристики</t>
  </si>
  <si>
    <t xml:space="preserve">Проявляет интерес к исследовательской деятельности с природными материалами. </t>
  </si>
  <si>
    <t>понимает, что съедобные грибы уничтожать (топтать, сбивать, срывать) нельзя, это корм и лекарство для диких ивотных</t>
  </si>
  <si>
    <t>называет существительные, обозначающие предметы бытового окружения</t>
  </si>
  <si>
    <t>называет прилагательные, обозначающие свойства и качества предмета</t>
  </si>
  <si>
    <t>называет наречия, обозначающие взаимоотношения людей, их отношение к труду</t>
  </si>
  <si>
    <t>подбирает существительные к прилагательным и наоборот</t>
  </si>
  <si>
    <t xml:space="preserve"> подбирает слова со сходными значениями и противоположными значениями</t>
  </si>
  <si>
    <t>определяет место звука в слове</t>
  </si>
  <si>
    <t>согласовывает в предложениях существительные с числительными и прилагательные с существительными</t>
  </si>
  <si>
    <t>образует однокоренные слова, в т.ч глаголы с приставками</t>
  </si>
  <si>
    <t>правильно употребляет существительные множественного числа в именительном и винительном падежах</t>
  </si>
  <si>
    <t>правильно  образовывает глаголы в повелительном наклонении</t>
  </si>
  <si>
    <t xml:space="preserve"> образовывает прилагательные и наречия в сравнительной степени</t>
  </si>
  <si>
    <t>составляет рассказы из собственного опыта</t>
  </si>
  <si>
    <t>знает что такое народное искусство, называет жанры и виды народного искусства, имет представление о народных промыслах.</t>
  </si>
  <si>
    <t>проявляет аккуратность в работе, усидчивось</t>
  </si>
  <si>
    <t>вырезает одинаковые фигуры или их детали из бумаги сложенной гармошкой, а симметричные изображения из бумаги сложенной пополам</t>
  </si>
  <si>
    <t>устанавливает связь между создаваемыми постройками и тем, что он видит в окружающй жизни</t>
  </si>
  <si>
    <t>создаёт собственные постройки используя разнообразные по форме и величине детали, заменяет одни детали другими</t>
  </si>
  <si>
    <t>по рисунку-образцу самостоятельно подбирает необходимый строительный материал</t>
  </si>
  <si>
    <t>свободно ориентируется в пространстве, во время танца выполняет несложные перестроения</t>
  </si>
  <si>
    <t>самостоятельно переходит от умеренного к быстрому или медленному темпу, меняет движения в соотвествии с музыкальными фразами</t>
  </si>
  <si>
    <t>умеет выполнять приставной галоп, поочерёдно выбрасывать ноги вперёд в прыжке, выполянять приставной шаг с приседанием, с продвижением, кружение, приседание с выставлением ноги вперёд</t>
  </si>
  <si>
    <t>знаком с русским народным хороводом, пляской, танцами других народов</t>
  </si>
  <si>
    <t>прыгает в длину с места и с разбега, в высоту с разбега, правильно приземляется сгибая ноги в коленях</t>
  </si>
  <si>
    <t>прыгает через короткую и длинную скакалку</t>
  </si>
  <si>
    <t>знает и выполняет технику безопасности и правила поведения в спортивном зале и на спортивной площадке</t>
  </si>
  <si>
    <t>знает элементы баскетбола, волейбола</t>
  </si>
  <si>
    <t>умеет играть в городки</t>
  </si>
  <si>
    <t>Педагогический мониторингв старшей группе по разделу "Физическое развитие"</t>
  </si>
  <si>
    <t>Педагогический мониторинг в старшей группе по разделу "Художественно-эстетическое развитие"</t>
  </si>
  <si>
    <t>Педагогический мониторинг в старшей группе по разделу   "Художественно-эстетическое развитие" (музыкальное воспитание)</t>
  </si>
  <si>
    <t>Педагогический мониторинг в старшей группе по разделу "Речевое развитие"</t>
  </si>
  <si>
    <t>Педагогический мониторинг в старшей группе по разделу "Познавательное развитие"</t>
  </si>
  <si>
    <t>Педагогический мониторингв старшей группе по разделу "Социально-коммуникативное развитие"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</si>
</sst>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EF89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BDDEF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2" fillId="2" borderId="1" xfId="0" applyFont="1" applyFill="1" applyBorder="1" applyAlignment="1">
      <alignment textRotation="90" wrapText="1"/>
    </xf>
    <xf numFmtId="0" fontId="0" fillId="2" borderId="1" xfId="0" applyFill="1" applyBorder="1"/>
    <xf numFmtId="0" fontId="2" fillId="3" borderId="4" xfId="0" applyFont="1" applyFill="1" applyBorder="1" applyAlignment="1">
      <alignment textRotation="90" wrapText="1"/>
    </xf>
    <xf numFmtId="0" fontId="2" fillId="3" borderId="1" xfId="0" applyFont="1" applyFill="1" applyBorder="1" applyAlignment="1">
      <alignment textRotation="90" wrapText="1"/>
    </xf>
    <xf numFmtId="0" fontId="2" fillId="3" borderId="2" xfId="0" applyFont="1" applyFill="1" applyBorder="1" applyAlignment="1">
      <alignment textRotation="90" wrapText="1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5" borderId="2" xfId="0" applyFill="1" applyBorder="1"/>
    <xf numFmtId="0" fontId="0" fillId="0" borderId="6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/>
    </xf>
    <xf numFmtId="0" fontId="2" fillId="4" borderId="5" xfId="0" applyFont="1" applyFill="1" applyBorder="1" applyAlignment="1">
      <alignment textRotation="90" wrapText="1"/>
    </xf>
    <xf numFmtId="0" fontId="2" fillId="4" borderId="1" xfId="0" applyFont="1" applyFill="1" applyBorder="1" applyAlignment="1">
      <alignment textRotation="90" wrapText="1"/>
    </xf>
    <xf numFmtId="0" fontId="2" fillId="6" borderId="1" xfId="0" applyFont="1" applyFill="1" applyBorder="1" applyAlignment="1">
      <alignment textRotation="90" wrapText="1"/>
    </xf>
    <xf numFmtId="0" fontId="0" fillId="6" borderId="1" xfId="0" applyFill="1" applyBorder="1"/>
    <xf numFmtId="0" fontId="2" fillId="5" borderId="1" xfId="0" applyFont="1" applyFill="1" applyBorder="1" applyAlignment="1">
      <alignment textRotation="90" wrapText="1"/>
    </xf>
    <xf numFmtId="0" fontId="2" fillId="7" borderId="1" xfId="0" applyFont="1" applyFill="1" applyBorder="1" applyAlignment="1">
      <alignment textRotation="90" wrapText="1"/>
    </xf>
    <xf numFmtId="0" fontId="0" fillId="7" borderId="1" xfId="0" applyFill="1" applyBorder="1"/>
    <xf numFmtId="0" fontId="5" fillId="8" borderId="2" xfId="0" applyFont="1" applyFill="1" applyBorder="1" applyAlignment="1">
      <alignment horizontal="left" vertical="top"/>
    </xf>
    <xf numFmtId="0" fontId="0" fillId="8" borderId="2" xfId="0" applyFill="1" applyBorder="1"/>
    <xf numFmtId="0" fontId="2" fillId="9" borderId="5" xfId="0" applyFont="1" applyFill="1" applyBorder="1" applyAlignment="1">
      <alignment textRotation="90" wrapText="1"/>
    </xf>
    <xf numFmtId="0" fontId="2" fillId="9" borderId="1" xfId="0" applyFont="1" applyFill="1" applyBorder="1" applyAlignment="1">
      <alignment textRotation="90" wrapText="1"/>
    </xf>
    <xf numFmtId="0" fontId="0" fillId="9" borderId="1" xfId="0" applyFill="1" applyBorder="1"/>
    <xf numFmtId="0" fontId="2" fillId="10" borderId="1" xfId="0" applyFont="1" applyFill="1" applyBorder="1" applyAlignment="1">
      <alignment textRotation="90" wrapText="1"/>
    </xf>
    <xf numFmtId="0" fontId="2" fillId="10" borderId="4" xfId="0" applyFont="1" applyFill="1" applyBorder="1" applyAlignment="1">
      <alignment textRotation="90" wrapText="1"/>
    </xf>
    <xf numFmtId="0" fontId="0" fillId="10" borderId="1" xfId="0" applyFill="1" applyBorder="1"/>
    <xf numFmtId="0" fontId="2" fillId="2" borderId="4" xfId="0" applyFont="1" applyFill="1" applyBorder="1" applyAlignment="1">
      <alignment textRotation="90" wrapText="1"/>
    </xf>
    <xf numFmtId="0" fontId="3" fillId="3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5" fillId="5" borderId="1" xfId="0" applyFont="1" applyFill="1" applyBorder="1"/>
    <xf numFmtId="0" fontId="6" fillId="5" borderId="1" xfId="0" applyFont="1" applyFill="1" applyBorder="1" applyAlignment="1">
      <alignment textRotation="90" wrapText="1"/>
    </xf>
    <xf numFmtId="0" fontId="2" fillId="4" borderId="4" xfId="0" applyFont="1" applyFill="1" applyBorder="1" applyAlignment="1">
      <alignment textRotation="90" wrapText="1"/>
    </xf>
    <xf numFmtId="0" fontId="2" fillId="0" borderId="1" xfId="0" applyFont="1" applyBorder="1"/>
    <xf numFmtId="0" fontId="3" fillId="0" borderId="1" xfId="0" applyFont="1" applyBorder="1"/>
    <xf numFmtId="0" fontId="2" fillId="0" borderId="0" xfId="0" applyFont="1"/>
    <xf numFmtId="0" fontId="2" fillId="6" borderId="4" xfId="0" applyFont="1" applyFill="1" applyBorder="1" applyAlignment="1">
      <alignment textRotation="90" wrapText="1"/>
    </xf>
    <xf numFmtId="0" fontId="6" fillId="5" borderId="2" xfId="0" applyFont="1" applyFill="1" applyBorder="1" applyAlignment="1">
      <alignment textRotation="90" wrapText="1"/>
    </xf>
    <xf numFmtId="0" fontId="0" fillId="0" borderId="3" xfId="0" applyBorder="1" applyAlignment="1">
      <alignment horizontal="center" vertical="center" textRotation="90" wrapText="1"/>
    </xf>
    <xf numFmtId="0" fontId="2" fillId="8" borderId="1" xfId="0" applyFont="1" applyFill="1" applyBorder="1" applyAlignment="1">
      <alignment textRotation="90" wrapText="1"/>
    </xf>
    <xf numFmtId="0" fontId="5" fillId="5" borderId="2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3" fillId="8" borderId="4" xfId="0" applyFont="1" applyFill="1" applyBorder="1" applyAlignment="1">
      <alignment horizontal="center" wrapText="1"/>
    </xf>
    <xf numFmtId="0" fontId="3" fillId="9" borderId="6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10" borderId="2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EBDDEF"/>
      <color rgb="FFC0C0C0"/>
      <color rgb="FFEEF8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8"/>
  <sheetViews>
    <sheetView tabSelected="1" zoomScale="110" zoomScaleNormal="110" workbookViewId="0">
      <selection activeCell="F9" sqref="F9"/>
    </sheetView>
  </sheetViews>
  <sheetFormatPr defaultRowHeight="15" x14ac:dyDescent="0.25"/>
  <cols>
    <col min="1" max="1" width="5.5703125" customWidth="1"/>
    <col min="2" max="2" width="18.85546875" customWidth="1"/>
    <col min="3" max="3" width="8.7109375" customWidth="1"/>
    <col min="5" max="6" width="8.5703125" customWidth="1"/>
    <col min="7" max="7" width="8" customWidth="1"/>
    <col min="8" max="8" width="9.28515625" customWidth="1"/>
    <col min="9" max="9" width="12" customWidth="1"/>
    <col min="10" max="10" width="13.28515625" customWidth="1"/>
    <col min="11" max="11" width="8.42578125" customWidth="1"/>
    <col min="13" max="13" width="10.42578125" customWidth="1"/>
    <col min="14" max="14" width="8.5703125" customWidth="1"/>
    <col min="15" max="15" width="6" customWidth="1"/>
    <col min="16" max="16" width="9.28515625" customWidth="1"/>
    <col min="17" max="17" width="6.140625" customWidth="1"/>
    <col min="18" max="18" width="18.140625" customWidth="1"/>
    <col min="19" max="19" width="8.28515625" customWidth="1"/>
    <col min="20" max="20" width="9" customWidth="1"/>
    <col min="21" max="21" width="13.85546875" customWidth="1"/>
    <col min="22" max="22" width="6" customWidth="1"/>
    <col min="23" max="23" width="11.5703125" customWidth="1"/>
    <col min="24" max="24" width="9.140625" customWidth="1"/>
    <col min="25" max="25" width="5.7109375" customWidth="1"/>
    <col min="26" max="27" width="9.140625" customWidth="1"/>
    <col min="28" max="28" width="6.140625" customWidth="1"/>
    <col min="29" max="29" width="11.28515625" customWidth="1"/>
    <col min="30" max="30" width="4.28515625" customWidth="1"/>
    <col min="31" max="31" width="9.28515625" customWidth="1"/>
    <col min="32" max="32" width="6.42578125" customWidth="1"/>
    <col min="33" max="33" width="5.5703125" customWidth="1"/>
    <col min="34" max="34" width="6.7109375" customWidth="1"/>
    <col min="35" max="35" width="8.140625" customWidth="1"/>
    <col min="36" max="36" width="13.85546875" customWidth="1"/>
    <col min="37" max="37" width="7" customWidth="1"/>
    <col min="38" max="38" width="8.7109375" customWidth="1"/>
    <col min="39" max="39" width="10" customWidth="1"/>
    <col min="40" max="40" width="8.42578125" customWidth="1"/>
    <col min="41" max="42" width="6.5703125" customWidth="1"/>
    <col min="43" max="43" width="12.42578125" customWidth="1"/>
    <col min="44" max="44" width="9.5703125" customWidth="1"/>
    <col min="45" max="45" width="6.85546875" customWidth="1"/>
    <col min="46" max="46" width="22.85546875" customWidth="1"/>
    <col min="47" max="47" width="6.7109375" customWidth="1"/>
    <col min="48" max="48" width="6.140625" customWidth="1"/>
    <col min="49" max="49" width="8.5703125" customWidth="1"/>
    <col min="50" max="50" width="12.140625" customWidth="1"/>
  </cols>
  <sheetData>
    <row r="1" spans="1:52" x14ac:dyDescent="0.25">
      <c r="A1" s="51" t="s">
        <v>221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</row>
    <row r="2" spans="1:52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</row>
    <row r="3" spans="1:52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</row>
    <row r="4" spans="1:52" x14ac:dyDescent="0.25">
      <c r="A4" s="1"/>
      <c r="B4" s="3" t="s">
        <v>0</v>
      </c>
      <c r="C4" s="52" t="s">
        <v>1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4" t="s">
        <v>2</v>
      </c>
      <c r="R4" s="55"/>
      <c r="S4" s="55"/>
      <c r="T4" s="55"/>
      <c r="U4" s="55"/>
      <c r="V4" s="55"/>
      <c r="W4" s="55"/>
      <c r="X4" s="55"/>
      <c r="Y4" s="55"/>
      <c r="Z4" s="55"/>
      <c r="AA4" s="56"/>
      <c r="AB4" s="47" t="s">
        <v>20</v>
      </c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9" t="s">
        <v>3</v>
      </c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</row>
    <row r="5" spans="1:52" ht="154.5" customHeight="1" x14ac:dyDescent="0.25">
      <c r="A5" s="1"/>
      <c r="B5" s="2"/>
      <c r="C5" s="4" t="s">
        <v>25</v>
      </c>
      <c r="D5" s="4" t="s">
        <v>26</v>
      </c>
      <c r="E5" s="4" t="s">
        <v>27</v>
      </c>
      <c r="F5" s="4" t="s">
        <v>28</v>
      </c>
      <c r="G5" s="4" t="s">
        <v>29</v>
      </c>
      <c r="H5" s="4" t="s">
        <v>30</v>
      </c>
      <c r="I5" s="4" t="s">
        <v>31</v>
      </c>
      <c r="J5" s="4" t="s">
        <v>32</v>
      </c>
      <c r="K5" s="4" t="s">
        <v>33</v>
      </c>
      <c r="L5" s="4" t="s">
        <v>35</v>
      </c>
      <c r="M5" s="4" t="s">
        <v>34</v>
      </c>
      <c r="N5" s="4" t="s">
        <v>36</v>
      </c>
      <c r="O5" s="4" t="s">
        <v>37</v>
      </c>
      <c r="P5" s="4" t="s">
        <v>38</v>
      </c>
      <c r="Q5" s="6" t="s">
        <v>39</v>
      </c>
      <c r="R5" s="7" t="s">
        <v>40</v>
      </c>
      <c r="S5" s="7" t="s">
        <v>41</v>
      </c>
      <c r="T5" s="7" t="s">
        <v>42</v>
      </c>
      <c r="U5" s="7" t="s">
        <v>43</v>
      </c>
      <c r="V5" s="7" t="s">
        <v>44</v>
      </c>
      <c r="W5" s="7" t="s">
        <v>45</v>
      </c>
      <c r="X5" s="7" t="s">
        <v>46</v>
      </c>
      <c r="Y5" s="7" t="s">
        <v>47</v>
      </c>
      <c r="Z5" s="7" t="s">
        <v>48</v>
      </c>
      <c r="AA5" s="7" t="s">
        <v>49</v>
      </c>
      <c r="AB5" s="16" t="s">
        <v>21</v>
      </c>
      <c r="AC5" s="16" t="s">
        <v>50</v>
      </c>
      <c r="AD5" s="16" t="s">
        <v>51</v>
      </c>
      <c r="AE5" s="16" t="s">
        <v>173</v>
      </c>
      <c r="AF5" s="16" t="s">
        <v>52</v>
      </c>
      <c r="AG5" s="16" t="s">
        <v>53</v>
      </c>
      <c r="AH5" s="16" t="s">
        <v>174</v>
      </c>
      <c r="AI5" s="16" t="s">
        <v>54</v>
      </c>
      <c r="AJ5" s="16" t="s">
        <v>55</v>
      </c>
      <c r="AK5" s="16" t="s">
        <v>56</v>
      </c>
      <c r="AL5" s="16" t="s">
        <v>57</v>
      </c>
      <c r="AM5" s="19" t="s">
        <v>58</v>
      </c>
      <c r="AN5" s="19" t="s">
        <v>59</v>
      </c>
      <c r="AO5" s="19" t="s">
        <v>60</v>
      </c>
      <c r="AP5" s="19" t="s">
        <v>61</v>
      </c>
      <c r="AQ5" s="19" t="s">
        <v>62</v>
      </c>
      <c r="AR5" s="19" t="s">
        <v>175</v>
      </c>
      <c r="AS5" s="19" t="s">
        <v>63</v>
      </c>
      <c r="AT5" s="19" t="s">
        <v>64</v>
      </c>
      <c r="AU5" s="19" t="s">
        <v>65</v>
      </c>
      <c r="AV5" s="19" t="s">
        <v>66</v>
      </c>
      <c r="AW5" s="19" t="s">
        <v>67</v>
      </c>
      <c r="AX5" s="19" t="s">
        <v>68</v>
      </c>
      <c r="AY5" s="13" t="s">
        <v>4</v>
      </c>
      <c r="AZ5" s="14" t="s">
        <v>5</v>
      </c>
    </row>
    <row r="6" spans="1:52" x14ac:dyDescent="0.25">
      <c r="A6" s="1">
        <v>1</v>
      </c>
      <c r="B6" s="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1"/>
      <c r="AN6" s="11"/>
      <c r="AO6" s="11"/>
      <c r="AP6" s="11"/>
      <c r="AQ6" s="11"/>
      <c r="AR6" s="11"/>
      <c r="AS6" s="11"/>
      <c r="AT6" s="12"/>
      <c r="AU6" s="12"/>
      <c r="AV6" s="12"/>
      <c r="AW6" s="12"/>
      <c r="AX6" s="12"/>
      <c r="AY6" s="2">
        <f t="shared" ref="AY6:AY38" si="0">SUM(C6:AX6)</f>
        <v>0</v>
      </c>
      <c r="AZ6" s="1">
        <f>IF(AND(AY6&gt;=1,AY6&lt;=48),1,IF(AND(AY6&gt;=49,AY6&lt;=96),2,IF(AND(AY6&gt;=97,AY6&lt;=144),3,)))</f>
        <v>0</v>
      </c>
    </row>
    <row r="7" spans="1:52" x14ac:dyDescent="0.25">
      <c r="A7" s="1">
        <v>2</v>
      </c>
      <c r="B7" s="1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1"/>
      <c r="AN7" s="11"/>
      <c r="AO7" s="11"/>
      <c r="AP7" s="11"/>
      <c r="AQ7" s="11"/>
      <c r="AR7" s="11"/>
      <c r="AS7" s="11"/>
      <c r="AT7" s="12"/>
      <c r="AU7" s="12"/>
      <c r="AV7" s="12"/>
      <c r="AW7" s="12"/>
      <c r="AX7" s="12"/>
      <c r="AY7" s="2">
        <f t="shared" si="0"/>
        <v>0</v>
      </c>
      <c r="AZ7" s="1">
        <f t="shared" ref="AZ7:AZ38" si="1">IF(AND(AY7&gt;=1,AY7&lt;=48),1,IF(AND(AY7&gt;=49,AY7&lt;=96),2,IF(AND(AY7&gt;=97,AY7&lt;=144),3,)))</f>
        <v>0</v>
      </c>
    </row>
    <row r="8" spans="1:52" x14ac:dyDescent="0.25">
      <c r="A8" s="1">
        <v>3</v>
      </c>
      <c r="B8" s="1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1"/>
      <c r="AN8" s="11"/>
      <c r="AO8" s="11"/>
      <c r="AP8" s="11"/>
      <c r="AQ8" s="11"/>
      <c r="AR8" s="11"/>
      <c r="AS8" s="11"/>
      <c r="AT8" s="12"/>
      <c r="AU8" s="12"/>
      <c r="AV8" s="12"/>
      <c r="AW8" s="12"/>
      <c r="AX8" s="12"/>
      <c r="AY8" s="2">
        <f t="shared" si="0"/>
        <v>0</v>
      </c>
      <c r="AZ8" s="1">
        <f t="shared" si="1"/>
        <v>0</v>
      </c>
    </row>
    <row r="9" spans="1:52" x14ac:dyDescent="0.25">
      <c r="A9" s="1">
        <v>4</v>
      </c>
      <c r="B9" s="1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1"/>
      <c r="AN9" s="11"/>
      <c r="AO9" s="11"/>
      <c r="AP9" s="11"/>
      <c r="AQ9" s="11"/>
      <c r="AR9" s="11"/>
      <c r="AS9" s="11"/>
      <c r="AT9" s="12"/>
      <c r="AU9" s="12"/>
      <c r="AV9" s="12"/>
      <c r="AW9" s="12"/>
      <c r="AX9" s="12"/>
      <c r="AY9" s="2">
        <f t="shared" si="0"/>
        <v>0</v>
      </c>
      <c r="AZ9" s="1">
        <f t="shared" si="1"/>
        <v>0</v>
      </c>
    </row>
    <row r="10" spans="1:52" x14ac:dyDescent="0.25">
      <c r="A10" s="1">
        <v>5</v>
      </c>
      <c r="B10" s="1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1"/>
      <c r="AN10" s="11"/>
      <c r="AO10" s="11"/>
      <c r="AP10" s="11"/>
      <c r="AQ10" s="11"/>
      <c r="AR10" s="11"/>
      <c r="AS10" s="11"/>
      <c r="AT10" s="12"/>
      <c r="AU10" s="12"/>
      <c r="AV10" s="12"/>
      <c r="AW10" s="12"/>
      <c r="AX10" s="12"/>
      <c r="AY10" s="2">
        <f t="shared" si="0"/>
        <v>0</v>
      </c>
      <c r="AZ10" s="1">
        <f t="shared" si="1"/>
        <v>0</v>
      </c>
    </row>
    <row r="11" spans="1:52" x14ac:dyDescent="0.25">
      <c r="A11" s="1">
        <v>6</v>
      </c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1"/>
      <c r="AN11" s="11"/>
      <c r="AO11" s="11"/>
      <c r="AP11" s="11"/>
      <c r="AQ11" s="11"/>
      <c r="AR11" s="11"/>
      <c r="AS11" s="11"/>
      <c r="AT11" s="12"/>
      <c r="AU11" s="12"/>
      <c r="AV11" s="12"/>
      <c r="AW11" s="12"/>
      <c r="AX11" s="12"/>
      <c r="AY11" s="2">
        <f t="shared" si="0"/>
        <v>0</v>
      </c>
      <c r="AZ11" s="1">
        <f t="shared" si="1"/>
        <v>0</v>
      </c>
    </row>
    <row r="12" spans="1:52" x14ac:dyDescent="0.25">
      <c r="A12" s="1">
        <v>7</v>
      </c>
      <c r="B12" s="1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1"/>
      <c r="AN12" s="11"/>
      <c r="AO12" s="11"/>
      <c r="AP12" s="11"/>
      <c r="AQ12" s="11"/>
      <c r="AR12" s="11"/>
      <c r="AS12" s="11"/>
      <c r="AT12" s="12"/>
      <c r="AU12" s="12"/>
      <c r="AV12" s="12"/>
      <c r="AW12" s="12"/>
      <c r="AX12" s="12"/>
      <c r="AY12" s="2">
        <f t="shared" si="0"/>
        <v>0</v>
      </c>
      <c r="AZ12" s="1">
        <f t="shared" si="1"/>
        <v>0</v>
      </c>
    </row>
    <row r="13" spans="1:52" x14ac:dyDescent="0.25">
      <c r="A13" s="1">
        <v>8</v>
      </c>
      <c r="B13" s="1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1"/>
      <c r="AN13" s="11"/>
      <c r="AO13" s="11"/>
      <c r="AP13" s="11"/>
      <c r="AQ13" s="11"/>
      <c r="AR13" s="11"/>
      <c r="AS13" s="11"/>
      <c r="AT13" s="12"/>
      <c r="AU13" s="12"/>
      <c r="AV13" s="12"/>
      <c r="AW13" s="12"/>
      <c r="AX13" s="12"/>
      <c r="AY13" s="2">
        <f t="shared" si="0"/>
        <v>0</v>
      </c>
      <c r="AZ13" s="1">
        <f t="shared" si="1"/>
        <v>0</v>
      </c>
    </row>
    <row r="14" spans="1:52" x14ac:dyDescent="0.25">
      <c r="A14" s="1">
        <v>9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1"/>
      <c r="AN14" s="11"/>
      <c r="AO14" s="11"/>
      <c r="AP14" s="11"/>
      <c r="AQ14" s="11"/>
      <c r="AR14" s="11"/>
      <c r="AS14" s="11"/>
      <c r="AT14" s="12"/>
      <c r="AU14" s="12"/>
      <c r="AV14" s="12"/>
      <c r="AW14" s="12"/>
      <c r="AX14" s="12"/>
      <c r="AY14" s="2">
        <f t="shared" si="0"/>
        <v>0</v>
      </c>
      <c r="AZ14" s="1">
        <f t="shared" si="1"/>
        <v>0</v>
      </c>
    </row>
    <row r="15" spans="1:52" x14ac:dyDescent="0.25">
      <c r="A15" s="1">
        <v>10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1"/>
      <c r="AN15" s="11"/>
      <c r="AO15" s="11"/>
      <c r="AP15" s="11"/>
      <c r="AQ15" s="11"/>
      <c r="AR15" s="11"/>
      <c r="AS15" s="11"/>
      <c r="AT15" s="12"/>
      <c r="AU15" s="12"/>
      <c r="AV15" s="12"/>
      <c r="AW15" s="12"/>
      <c r="AX15" s="12"/>
      <c r="AY15" s="2">
        <f t="shared" si="0"/>
        <v>0</v>
      </c>
      <c r="AZ15" s="1">
        <f t="shared" si="1"/>
        <v>0</v>
      </c>
    </row>
    <row r="16" spans="1:52" x14ac:dyDescent="0.25">
      <c r="A16" s="1">
        <v>11</v>
      </c>
      <c r="B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1"/>
      <c r="AN16" s="11"/>
      <c r="AO16" s="11"/>
      <c r="AP16" s="11"/>
      <c r="AQ16" s="11"/>
      <c r="AR16" s="11"/>
      <c r="AS16" s="11"/>
      <c r="AT16" s="12"/>
      <c r="AU16" s="12"/>
      <c r="AV16" s="12"/>
      <c r="AW16" s="12"/>
      <c r="AX16" s="12"/>
      <c r="AY16" s="2">
        <f t="shared" si="0"/>
        <v>0</v>
      </c>
      <c r="AZ16" s="1">
        <f t="shared" si="1"/>
        <v>0</v>
      </c>
    </row>
    <row r="17" spans="1:52" x14ac:dyDescent="0.25">
      <c r="A17" s="1">
        <v>12</v>
      </c>
      <c r="B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1"/>
      <c r="AN17" s="11"/>
      <c r="AO17" s="11"/>
      <c r="AP17" s="11"/>
      <c r="AQ17" s="11"/>
      <c r="AR17" s="11"/>
      <c r="AS17" s="11"/>
      <c r="AT17" s="12"/>
      <c r="AU17" s="12"/>
      <c r="AV17" s="12"/>
      <c r="AW17" s="12"/>
      <c r="AX17" s="12"/>
      <c r="AY17" s="2">
        <f t="shared" si="0"/>
        <v>0</v>
      </c>
      <c r="AZ17" s="1">
        <f t="shared" si="1"/>
        <v>0</v>
      </c>
    </row>
    <row r="18" spans="1:52" x14ac:dyDescent="0.25">
      <c r="A18" s="1">
        <v>13</v>
      </c>
      <c r="B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1"/>
      <c r="AN18" s="11"/>
      <c r="AO18" s="11"/>
      <c r="AP18" s="11"/>
      <c r="AQ18" s="11"/>
      <c r="AR18" s="11"/>
      <c r="AS18" s="11"/>
      <c r="AT18" s="12"/>
      <c r="AU18" s="12"/>
      <c r="AV18" s="12"/>
      <c r="AW18" s="12"/>
      <c r="AX18" s="12"/>
      <c r="AY18" s="2">
        <f t="shared" si="0"/>
        <v>0</v>
      </c>
      <c r="AZ18" s="1">
        <f t="shared" si="1"/>
        <v>0</v>
      </c>
    </row>
    <row r="19" spans="1:52" x14ac:dyDescent="0.25">
      <c r="A19" s="1">
        <v>14</v>
      </c>
      <c r="B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1"/>
      <c r="AN19" s="11"/>
      <c r="AO19" s="11"/>
      <c r="AP19" s="11"/>
      <c r="AQ19" s="11"/>
      <c r="AR19" s="11"/>
      <c r="AS19" s="11"/>
      <c r="AT19" s="12"/>
      <c r="AU19" s="12"/>
      <c r="AV19" s="12"/>
      <c r="AW19" s="12"/>
      <c r="AX19" s="12"/>
      <c r="AY19" s="2">
        <f t="shared" si="0"/>
        <v>0</v>
      </c>
      <c r="AZ19" s="1">
        <f t="shared" si="1"/>
        <v>0</v>
      </c>
    </row>
    <row r="20" spans="1:52" x14ac:dyDescent="0.25">
      <c r="A20" s="1">
        <v>15</v>
      </c>
      <c r="B20" s="1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1"/>
      <c r="AN20" s="11"/>
      <c r="AO20" s="11"/>
      <c r="AP20" s="11"/>
      <c r="AQ20" s="11"/>
      <c r="AR20" s="11"/>
      <c r="AS20" s="11"/>
      <c r="AT20" s="12"/>
      <c r="AU20" s="12"/>
      <c r="AV20" s="12"/>
      <c r="AW20" s="12"/>
      <c r="AX20" s="12"/>
      <c r="AY20" s="2">
        <f t="shared" si="0"/>
        <v>0</v>
      </c>
      <c r="AZ20" s="1">
        <f t="shared" si="1"/>
        <v>0</v>
      </c>
    </row>
    <row r="21" spans="1:52" x14ac:dyDescent="0.25">
      <c r="A21" s="1">
        <v>16</v>
      </c>
      <c r="B21" s="1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1"/>
      <c r="AN21" s="11"/>
      <c r="AO21" s="11"/>
      <c r="AP21" s="11"/>
      <c r="AQ21" s="11"/>
      <c r="AR21" s="11"/>
      <c r="AS21" s="11"/>
      <c r="AT21" s="12"/>
      <c r="AU21" s="12"/>
      <c r="AV21" s="12"/>
      <c r="AW21" s="12"/>
      <c r="AX21" s="12"/>
      <c r="AY21" s="2">
        <f t="shared" si="0"/>
        <v>0</v>
      </c>
      <c r="AZ21" s="1">
        <f t="shared" si="1"/>
        <v>0</v>
      </c>
    </row>
    <row r="22" spans="1:52" x14ac:dyDescent="0.25">
      <c r="A22" s="1">
        <v>17</v>
      </c>
      <c r="B22" s="1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1"/>
      <c r="AN22" s="11"/>
      <c r="AO22" s="11"/>
      <c r="AP22" s="11"/>
      <c r="AQ22" s="11"/>
      <c r="AR22" s="11"/>
      <c r="AS22" s="11"/>
      <c r="AT22" s="12"/>
      <c r="AU22" s="12"/>
      <c r="AV22" s="12"/>
      <c r="AW22" s="12"/>
      <c r="AX22" s="12"/>
      <c r="AY22" s="2">
        <f t="shared" si="0"/>
        <v>0</v>
      </c>
      <c r="AZ22" s="1">
        <f t="shared" si="1"/>
        <v>0</v>
      </c>
    </row>
    <row r="23" spans="1:52" x14ac:dyDescent="0.25">
      <c r="A23" s="1">
        <v>18</v>
      </c>
      <c r="B23" s="1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1"/>
      <c r="AN23" s="11"/>
      <c r="AO23" s="11"/>
      <c r="AP23" s="11"/>
      <c r="AQ23" s="11"/>
      <c r="AR23" s="11"/>
      <c r="AS23" s="11"/>
      <c r="AT23" s="12"/>
      <c r="AU23" s="12"/>
      <c r="AV23" s="12"/>
      <c r="AW23" s="12"/>
      <c r="AX23" s="12"/>
      <c r="AY23" s="2">
        <f t="shared" si="0"/>
        <v>0</v>
      </c>
      <c r="AZ23" s="1">
        <f t="shared" si="1"/>
        <v>0</v>
      </c>
    </row>
    <row r="24" spans="1:52" x14ac:dyDescent="0.25">
      <c r="A24" s="1">
        <v>19</v>
      </c>
      <c r="B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1"/>
      <c r="AN24" s="11"/>
      <c r="AO24" s="11"/>
      <c r="AP24" s="11"/>
      <c r="AQ24" s="11"/>
      <c r="AR24" s="11"/>
      <c r="AS24" s="11"/>
      <c r="AT24" s="12"/>
      <c r="AU24" s="12"/>
      <c r="AV24" s="12"/>
      <c r="AW24" s="12"/>
      <c r="AX24" s="12"/>
      <c r="AY24" s="2">
        <f t="shared" si="0"/>
        <v>0</v>
      </c>
      <c r="AZ24" s="1">
        <f t="shared" si="1"/>
        <v>0</v>
      </c>
    </row>
    <row r="25" spans="1:52" x14ac:dyDescent="0.25">
      <c r="A25" s="1">
        <v>20</v>
      </c>
      <c r="B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1"/>
      <c r="AN25" s="11"/>
      <c r="AO25" s="11"/>
      <c r="AP25" s="11"/>
      <c r="AQ25" s="11"/>
      <c r="AR25" s="11"/>
      <c r="AS25" s="11"/>
      <c r="AT25" s="12"/>
      <c r="AU25" s="12"/>
      <c r="AV25" s="12"/>
      <c r="AW25" s="12"/>
      <c r="AX25" s="12"/>
      <c r="AY25" s="2">
        <f t="shared" si="0"/>
        <v>0</v>
      </c>
      <c r="AZ25" s="1">
        <f t="shared" si="1"/>
        <v>0</v>
      </c>
    </row>
    <row r="26" spans="1:52" x14ac:dyDescent="0.25">
      <c r="A26" s="1">
        <v>21</v>
      </c>
      <c r="B26" s="1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1"/>
      <c r="AN26" s="11"/>
      <c r="AO26" s="11"/>
      <c r="AP26" s="11"/>
      <c r="AQ26" s="11"/>
      <c r="AR26" s="11"/>
      <c r="AS26" s="11"/>
      <c r="AT26" s="12"/>
      <c r="AU26" s="12"/>
      <c r="AV26" s="12"/>
      <c r="AW26" s="12"/>
      <c r="AX26" s="12"/>
      <c r="AY26" s="2">
        <f t="shared" si="0"/>
        <v>0</v>
      </c>
      <c r="AZ26" s="1">
        <f t="shared" si="1"/>
        <v>0</v>
      </c>
    </row>
    <row r="27" spans="1:52" x14ac:dyDescent="0.25">
      <c r="A27" s="1">
        <v>22</v>
      </c>
      <c r="B27" s="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1"/>
      <c r="AN27" s="11"/>
      <c r="AO27" s="11"/>
      <c r="AP27" s="11"/>
      <c r="AQ27" s="11"/>
      <c r="AR27" s="11"/>
      <c r="AS27" s="11"/>
      <c r="AT27" s="12"/>
      <c r="AU27" s="12"/>
      <c r="AV27" s="12"/>
      <c r="AW27" s="12"/>
      <c r="AX27" s="12"/>
      <c r="AY27" s="2">
        <f t="shared" si="0"/>
        <v>0</v>
      </c>
      <c r="AZ27" s="1">
        <f t="shared" si="1"/>
        <v>0</v>
      </c>
    </row>
    <row r="28" spans="1:52" x14ac:dyDescent="0.25">
      <c r="A28" s="1">
        <v>23</v>
      </c>
      <c r="B28" s="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1"/>
      <c r="AN28" s="11"/>
      <c r="AO28" s="11"/>
      <c r="AP28" s="11"/>
      <c r="AQ28" s="11"/>
      <c r="AR28" s="11"/>
      <c r="AS28" s="11"/>
      <c r="AT28" s="12"/>
      <c r="AU28" s="12"/>
      <c r="AV28" s="12"/>
      <c r="AW28" s="12"/>
      <c r="AX28" s="12"/>
      <c r="AY28" s="2">
        <f t="shared" si="0"/>
        <v>0</v>
      </c>
      <c r="AZ28" s="1">
        <f t="shared" si="1"/>
        <v>0</v>
      </c>
    </row>
    <row r="29" spans="1:52" x14ac:dyDescent="0.25">
      <c r="A29" s="1">
        <v>24</v>
      </c>
      <c r="B29" s="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1"/>
      <c r="AN29" s="11"/>
      <c r="AO29" s="11"/>
      <c r="AP29" s="11"/>
      <c r="AQ29" s="11"/>
      <c r="AR29" s="11"/>
      <c r="AS29" s="11"/>
      <c r="AT29" s="12"/>
      <c r="AU29" s="12"/>
      <c r="AV29" s="12"/>
      <c r="AW29" s="12"/>
      <c r="AX29" s="12"/>
      <c r="AY29" s="2">
        <f t="shared" si="0"/>
        <v>0</v>
      </c>
      <c r="AZ29" s="1">
        <f t="shared" si="1"/>
        <v>0</v>
      </c>
    </row>
    <row r="30" spans="1:52" x14ac:dyDescent="0.25">
      <c r="A30" s="1">
        <v>25</v>
      </c>
      <c r="B30" s="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1"/>
      <c r="AN30" s="11"/>
      <c r="AO30" s="11"/>
      <c r="AP30" s="11"/>
      <c r="AQ30" s="11"/>
      <c r="AR30" s="11"/>
      <c r="AS30" s="11"/>
      <c r="AT30" s="12"/>
      <c r="AU30" s="12"/>
      <c r="AV30" s="12"/>
      <c r="AW30" s="12"/>
      <c r="AX30" s="12"/>
      <c r="AY30" s="2">
        <f t="shared" si="0"/>
        <v>0</v>
      </c>
      <c r="AZ30" s="1">
        <f t="shared" si="1"/>
        <v>0</v>
      </c>
    </row>
    <row r="31" spans="1:52" x14ac:dyDescent="0.25">
      <c r="A31" s="1">
        <v>26</v>
      </c>
      <c r="B31" s="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1"/>
      <c r="AN31" s="11"/>
      <c r="AO31" s="11"/>
      <c r="AP31" s="11"/>
      <c r="AQ31" s="11"/>
      <c r="AR31" s="11"/>
      <c r="AS31" s="11"/>
      <c r="AT31" s="12"/>
      <c r="AU31" s="12"/>
      <c r="AV31" s="12"/>
      <c r="AW31" s="12"/>
      <c r="AX31" s="12"/>
      <c r="AY31" s="2">
        <f t="shared" si="0"/>
        <v>0</v>
      </c>
      <c r="AZ31" s="1">
        <f t="shared" si="1"/>
        <v>0</v>
      </c>
    </row>
    <row r="32" spans="1:52" x14ac:dyDescent="0.25">
      <c r="A32" s="1">
        <v>27</v>
      </c>
      <c r="B32" s="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1"/>
      <c r="AN32" s="11"/>
      <c r="AO32" s="11"/>
      <c r="AP32" s="11"/>
      <c r="AQ32" s="11"/>
      <c r="AR32" s="11"/>
      <c r="AS32" s="11"/>
      <c r="AT32" s="12"/>
      <c r="AU32" s="12"/>
      <c r="AV32" s="12"/>
      <c r="AW32" s="12"/>
      <c r="AX32" s="12"/>
      <c r="AY32" s="2">
        <f t="shared" si="0"/>
        <v>0</v>
      </c>
      <c r="AZ32" s="1">
        <f t="shared" si="1"/>
        <v>0</v>
      </c>
    </row>
    <row r="33" spans="1:52" x14ac:dyDescent="0.25">
      <c r="A33" s="1">
        <v>28</v>
      </c>
      <c r="B33" s="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1"/>
      <c r="AN33" s="11"/>
      <c r="AO33" s="11"/>
      <c r="AP33" s="11"/>
      <c r="AQ33" s="11"/>
      <c r="AR33" s="11"/>
      <c r="AS33" s="11"/>
      <c r="AT33" s="12"/>
      <c r="AU33" s="12"/>
      <c r="AV33" s="12"/>
      <c r="AW33" s="12"/>
      <c r="AX33" s="12"/>
      <c r="AY33" s="2">
        <f t="shared" si="0"/>
        <v>0</v>
      </c>
      <c r="AZ33" s="1">
        <f t="shared" si="1"/>
        <v>0</v>
      </c>
    </row>
    <row r="34" spans="1:52" x14ac:dyDescent="0.25">
      <c r="A34" s="1">
        <v>29</v>
      </c>
      <c r="B34" s="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1"/>
      <c r="AN34" s="11"/>
      <c r="AO34" s="11"/>
      <c r="AP34" s="11"/>
      <c r="AQ34" s="11"/>
      <c r="AR34" s="11"/>
      <c r="AS34" s="11"/>
      <c r="AT34" s="12"/>
      <c r="AU34" s="12"/>
      <c r="AV34" s="12"/>
      <c r="AW34" s="12"/>
      <c r="AX34" s="12"/>
      <c r="AY34" s="2">
        <f t="shared" si="0"/>
        <v>0</v>
      </c>
      <c r="AZ34" s="1">
        <f t="shared" si="1"/>
        <v>0</v>
      </c>
    </row>
    <row r="35" spans="1:52" x14ac:dyDescent="0.25">
      <c r="A35" s="1">
        <v>30</v>
      </c>
      <c r="B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1"/>
      <c r="AN35" s="11"/>
      <c r="AO35" s="11"/>
      <c r="AP35" s="11"/>
      <c r="AQ35" s="11"/>
      <c r="AR35" s="11"/>
      <c r="AS35" s="11"/>
      <c r="AT35" s="12"/>
      <c r="AU35" s="12"/>
      <c r="AV35" s="12"/>
      <c r="AW35" s="12"/>
      <c r="AX35" s="12"/>
      <c r="AY35" s="2">
        <f t="shared" si="0"/>
        <v>0</v>
      </c>
      <c r="AZ35" s="1">
        <f t="shared" si="1"/>
        <v>0</v>
      </c>
    </row>
    <row r="36" spans="1:52" x14ac:dyDescent="0.25">
      <c r="A36" s="1">
        <v>31</v>
      </c>
      <c r="B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1"/>
      <c r="AN36" s="11"/>
      <c r="AO36" s="11"/>
      <c r="AP36" s="11"/>
      <c r="AQ36" s="11"/>
      <c r="AR36" s="11"/>
      <c r="AS36" s="11"/>
      <c r="AT36" s="12"/>
      <c r="AU36" s="12"/>
      <c r="AV36" s="12"/>
      <c r="AW36" s="12"/>
      <c r="AX36" s="12"/>
      <c r="AY36" s="2">
        <f t="shared" si="0"/>
        <v>0</v>
      </c>
      <c r="AZ36" s="1">
        <f t="shared" si="1"/>
        <v>0</v>
      </c>
    </row>
    <row r="37" spans="1:52" x14ac:dyDescent="0.25">
      <c r="A37" s="1">
        <v>32</v>
      </c>
      <c r="B37" s="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1"/>
      <c r="AN37" s="11"/>
      <c r="AO37" s="11"/>
      <c r="AP37" s="11"/>
      <c r="AQ37" s="11"/>
      <c r="AR37" s="11"/>
      <c r="AS37" s="11"/>
      <c r="AT37" s="12"/>
      <c r="AU37" s="12"/>
      <c r="AV37" s="12"/>
      <c r="AW37" s="12"/>
      <c r="AX37" s="12"/>
      <c r="AY37" s="2">
        <f t="shared" si="0"/>
        <v>0</v>
      </c>
      <c r="AZ37" s="1">
        <f t="shared" si="1"/>
        <v>0</v>
      </c>
    </row>
    <row r="38" spans="1:52" x14ac:dyDescent="0.25">
      <c r="A38" s="1">
        <v>33</v>
      </c>
      <c r="B38" s="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1"/>
      <c r="AN38" s="11"/>
      <c r="AO38" s="11"/>
      <c r="AP38" s="11"/>
      <c r="AQ38" s="11"/>
      <c r="AR38" s="11"/>
      <c r="AS38" s="11"/>
      <c r="AT38" s="12"/>
      <c r="AU38" s="12"/>
      <c r="AV38" s="12"/>
      <c r="AW38" s="12"/>
      <c r="AX38" s="12"/>
      <c r="AY38" s="2">
        <f t="shared" si="0"/>
        <v>0</v>
      </c>
      <c r="AZ38" s="1">
        <f t="shared" si="1"/>
        <v>0</v>
      </c>
    </row>
  </sheetData>
  <mergeCells count="5">
    <mergeCell ref="AB4:AL4"/>
    <mergeCell ref="AM4:AX4"/>
    <mergeCell ref="A1:AY3"/>
    <mergeCell ref="C4:P4"/>
    <mergeCell ref="Q4:AA4"/>
  </mergeCells>
  <conditionalFormatting sqref="AZ6:AZ38">
    <cfRule type="colorScale" priority="1">
      <colorScale>
        <cfvo type="num" val="1"/>
        <cfvo type="num" val="2"/>
        <cfvo type="num" val="3"/>
        <color rgb="FFFF0000"/>
        <color rgb="FF00B0F0"/>
        <color rgb="FF00B050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8"/>
  <sheetViews>
    <sheetView zoomScale="110" zoomScaleNormal="110" workbookViewId="0">
      <selection sqref="A1:BE3"/>
    </sheetView>
  </sheetViews>
  <sheetFormatPr defaultRowHeight="15" x14ac:dyDescent="0.25"/>
  <cols>
    <col min="1" max="1" width="5.5703125" customWidth="1"/>
    <col min="2" max="2" width="18.85546875" customWidth="1"/>
    <col min="3" max="3" width="7" customWidth="1"/>
    <col min="4" max="4" width="9.7109375" customWidth="1"/>
    <col min="5" max="5" width="9.5703125" customWidth="1"/>
    <col min="6" max="6" width="12" customWidth="1"/>
    <col min="7" max="7" width="19.28515625" customWidth="1"/>
    <col min="8" max="8" width="11.7109375" customWidth="1"/>
    <col min="9" max="9" width="11.42578125" customWidth="1"/>
    <col min="10" max="10" width="9.28515625" customWidth="1"/>
    <col min="11" max="11" width="7.42578125" customWidth="1"/>
    <col min="12" max="12" width="12.42578125" customWidth="1"/>
    <col min="13" max="13" width="11.28515625" customWidth="1"/>
    <col min="14" max="14" width="5.7109375" customWidth="1"/>
    <col min="15" max="21" width="11.28515625" customWidth="1"/>
    <col min="22" max="22" width="7.140625" customWidth="1"/>
    <col min="23" max="23" width="7.7109375" customWidth="1"/>
    <col min="24" max="24" width="11.140625" customWidth="1"/>
    <col min="25" max="25" width="17.28515625" customWidth="1"/>
    <col min="26" max="26" width="8.7109375" customWidth="1"/>
    <col min="27" max="27" width="11.42578125" customWidth="1"/>
    <col min="28" max="28" width="9.7109375" customWidth="1"/>
    <col min="29" max="29" width="6" customWidth="1"/>
    <col min="30" max="30" width="12.28515625" customWidth="1"/>
    <col min="31" max="31" width="11.5703125" customWidth="1"/>
    <col min="32" max="32" width="5.85546875" customWidth="1"/>
    <col min="33" max="33" width="8.28515625" customWidth="1"/>
    <col min="34" max="34" width="21" customWidth="1"/>
    <col min="35" max="35" width="14.42578125" customWidth="1"/>
    <col min="36" max="36" width="12.7109375" customWidth="1"/>
    <col min="37" max="37" width="9.42578125" customWidth="1"/>
    <col min="38" max="38" width="6.42578125" customWidth="1"/>
    <col min="39" max="40" width="9.42578125" customWidth="1"/>
    <col min="41" max="41" width="4.28515625" customWidth="1"/>
    <col min="42" max="42" width="7.42578125" customWidth="1"/>
    <col min="43" max="43" width="17" customWidth="1"/>
    <col min="44" max="44" width="12" customWidth="1"/>
    <col min="45" max="45" width="12.28515625" customWidth="1"/>
    <col min="46" max="46" width="15" customWidth="1"/>
    <col min="47" max="48" width="9.42578125" customWidth="1"/>
    <col min="49" max="49" width="11.5703125" customWidth="1"/>
    <col min="50" max="50" width="9.28515625" customWidth="1"/>
    <col min="52" max="52" width="11.5703125" customWidth="1"/>
    <col min="53" max="53" width="10.28515625" customWidth="1"/>
    <col min="54" max="54" width="16.7109375" customWidth="1"/>
    <col min="55" max="56" width="11.42578125" customWidth="1"/>
  </cols>
  <sheetData>
    <row r="1" spans="1:58" x14ac:dyDescent="0.25">
      <c r="A1" s="51" t="s">
        <v>220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</row>
    <row r="2" spans="1:58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</row>
    <row r="3" spans="1:58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58" ht="26.25" customHeight="1" x14ac:dyDescent="0.25">
      <c r="A4" s="1"/>
      <c r="B4" s="3" t="s">
        <v>0</v>
      </c>
      <c r="C4" s="52" t="s">
        <v>6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33"/>
      <c r="R4" s="33"/>
      <c r="S4" s="33"/>
      <c r="T4" s="33"/>
      <c r="U4" s="33"/>
      <c r="V4" s="54" t="s">
        <v>7</v>
      </c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31"/>
      <c r="AQ4" s="31"/>
      <c r="AR4" s="47" t="s">
        <v>8</v>
      </c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</row>
    <row r="5" spans="1:58" ht="154.5" customHeight="1" x14ac:dyDescent="0.25">
      <c r="A5" s="1"/>
      <c r="B5" s="2"/>
      <c r="C5" s="4" t="s">
        <v>69</v>
      </c>
      <c r="D5" s="4" t="s">
        <v>70</v>
      </c>
      <c r="E5" s="4" t="s">
        <v>71</v>
      </c>
      <c r="F5" s="4" t="s">
        <v>176</v>
      </c>
      <c r="G5" s="4" t="s">
        <v>177</v>
      </c>
      <c r="H5" s="4" t="s">
        <v>178</v>
      </c>
      <c r="I5" s="4" t="s">
        <v>72</v>
      </c>
      <c r="J5" s="4" t="s">
        <v>73</v>
      </c>
      <c r="K5" s="4" t="s">
        <v>179</v>
      </c>
      <c r="L5" s="4" t="s">
        <v>180</v>
      </c>
      <c r="M5" s="4" t="s">
        <v>74</v>
      </c>
      <c r="N5" s="4" t="s">
        <v>181</v>
      </c>
      <c r="O5" s="4" t="s">
        <v>75</v>
      </c>
      <c r="P5" s="4" t="s">
        <v>182</v>
      </c>
      <c r="Q5" s="30" t="s">
        <v>76</v>
      </c>
      <c r="R5" s="30" t="s">
        <v>77</v>
      </c>
      <c r="S5" s="30" t="s">
        <v>183</v>
      </c>
      <c r="T5" s="30" t="s">
        <v>78</v>
      </c>
      <c r="U5" s="30" t="s">
        <v>184</v>
      </c>
      <c r="V5" s="6" t="s">
        <v>79</v>
      </c>
      <c r="W5" s="7" t="s">
        <v>80</v>
      </c>
      <c r="X5" s="7" t="s">
        <v>81</v>
      </c>
      <c r="Y5" s="7" t="s">
        <v>82</v>
      </c>
      <c r="Z5" s="7" t="s">
        <v>83</v>
      </c>
      <c r="AA5" s="7" t="s">
        <v>84</v>
      </c>
      <c r="AB5" s="7" t="s">
        <v>85</v>
      </c>
      <c r="AC5" s="7" t="s">
        <v>86</v>
      </c>
      <c r="AD5" s="7" t="s">
        <v>87</v>
      </c>
      <c r="AE5" s="7" t="s">
        <v>88</v>
      </c>
      <c r="AF5" s="7" t="s">
        <v>89</v>
      </c>
      <c r="AG5" s="8" t="s">
        <v>90</v>
      </c>
      <c r="AH5" s="7" t="s">
        <v>91</v>
      </c>
      <c r="AI5" s="8" t="s">
        <v>92</v>
      </c>
      <c r="AJ5" s="8" t="s">
        <v>185</v>
      </c>
      <c r="AK5" s="8" t="s">
        <v>93</v>
      </c>
      <c r="AL5" s="8" t="s">
        <v>94</v>
      </c>
      <c r="AM5" s="8" t="s">
        <v>95</v>
      </c>
      <c r="AN5" s="8" t="s">
        <v>96</v>
      </c>
      <c r="AO5" s="8" t="s">
        <v>97</v>
      </c>
      <c r="AP5" s="7" t="s">
        <v>98</v>
      </c>
      <c r="AQ5" s="6" t="s">
        <v>99</v>
      </c>
      <c r="AR5" s="38" t="s">
        <v>100</v>
      </c>
      <c r="AS5" s="16" t="s">
        <v>101</v>
      </c>
      <c r="AT5" s="16" t="s">
        <v>102</v>
      </c>
      <c r="AU5" s="16" t="s">
        <v>103</v>
      </c>
      <c r="AV5" s="16" t="s">
        <v>186</v>
      </c>
      <c r="AW5" s="16" t="s">
        <v>104</v>
      </c>
      <c r="AX5" s="16" t="s">
        <v>105</v>
      </c>
      <c r="AY5" s="16" t="s">
        <v>187</v>
      </c>
      <c r="AZ5" s="16" t="s">
        <v>106</v>
      </c>
      <c r="BA5" s="16" t="s">
        <v>107</v>
      </c>
      <c r="BB5" s="16" t="s">
        <v>108</v>
      </c>
      <c r="BC5" s="16" t="s">
        <v>109</v>
      </c>
      <c r="BD5" s="16" t="s">
        <v>188</v>
      </c>
      <c r="BE5" s="13" t="s">
        <v>4</v>
      </c>
      <c r="BF5" s="14" t="s">
        <v>5</v>
      </c>
    </row>
    <row r="6" spans="1:58" x14ac:dyDescent="0.25">
      <c r="A6" s="1">
        <v>1</v>
      </c>
      <c r="B6" s="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2">
        <f t="shared" ref="BE6:BE38" si="0">SUM(C6:BD6)</f>
        <v>0</v>
      </c>
      <c r="BF6" s="1">
        <f>IF(AND(BE6&gt;=1,BE6&lt;=54),1,IF(AND(BE6&gt;=55,BE6&lt;=108),2,IF(AND(BE6&gt;=109,BE6&lt;=162),3,)))</f>
        <v>0</v>
      </c>
    </row>
    <row r="7" spans="1:58" x14ac:dyDescent="0.25">
      <c r="A7" s="1">
        <v>2</v>
      </c>
      <c r="B7" s="1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2">
        <f t="shared" si="0"/>
        <v>0</v>
      </c>
      <c r="BF7" s="1">
        <f t="shared" ref="BF7:BF38" si="1">IF(AND(BE7&gt;=1,BE7&lt;=54),1,IF(AND(BE7&gt;=55,BE7&lt;=108),2,IF(AND(BE7&gt;=109,BE7&lt;=162),3,)))</f>
        <v>0</v>
      </c>
    </row>
    <row r="8" spans="1:58" x14ac:dyDescent="0.25">
      <c r="A8" s="1">
        <v>3</v>
      </c>
      <c r="B8" s="1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2">
        <f t="shared" si="0"/>
        <v>0</v>
      </c>
      <c r="BF8" s="1">
        <f t="shared" si="1"/>
        <v>0</v>
      </c>
    </row>
    <row r="9" spans="1:58" x14ac:dyDescent="0.25">
      <c r="A9" s="1">
        <v>4</v>
      </c>
      <c r="B9" s="1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2">
        <f t="shared" si="0"/>
        <v>0</v>
      </c>
      <c r="BF9" s="1">
        <f t="shared" si="1"/>
        <v>0</v>
      </c>
    </row>
    <row r="10" spans="1:58" x14ac:dyDescent="0.25">
      <c r="A10" s="1">
        <v>5</v>
      </c>
      <c r="B10" s="1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2">
        <f t="shared" si="0"/>
        <v>0</v>
      </c>
      <c r="BF10" s="1">
        <f t="shared" si="1"/>
        <v>0</v>
      </c>
    </row>
    <row r="11" spans="1:58" x14ac:dyDescent="0.25">
      <c r="A11" s="1">
        <v>6</v>
      </c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2">
        <f t="shared" si="0"/>
        <v>0</v>
      </c>
      <c r="BF11" s="1">
        <f t="shared" si="1"/>
        <v>0</v>
      </c>
    </row>
    <row r="12" spans="1:58" x14ac:dyDescent="0.25">
      <c r="A12" s="1">
        <v>7</v>
      </c>
      <c r="B12" s="1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2">
        <f t="shared" si="0"/>
        <v>0</v>
      </c>
      <c r="BF12" s="1">
        <f t="shared" si="1"/>
        <v>0</v>
      </c>
    </row>
    <row r="13" spans="1:58" x14ac:dyDescent="0.25">
      <c r="A13" s="1">
        <v>8</v>
      </c>
      <c r="B13" s="1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2">
        <f t="shared" si="0"/>
        <v>0</v>
      </c>
      <c r="BF13" s="1">
        <f t="shared" si="1"/>
        <v>0</v>
      </c>
    </row>
    <row r="14" spans="1:58" x14ac:dyDescent="0.25">
      <c r="A14" s="1">
        <v>9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2">
        <f t="shared" si="0"/>
        <v>0</v>
      </c>
      <c r="BF14" s="1">
        <f t="shared" si="1"/>
        <v>0</v>
      </c>
    </row>
    <row r="15" spans="1:58" x14ac:dyDescent="0.25">
      <c r="A15" s="1">
        <v>10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2">
        <f t="shared" si="0"/>
        <v>0</v>
      </c>
      <c r="BF15" s="1">
        <f t="shared" si="1"/>
        <v>0</v>
      </c>
    </row>
    <row r="16" spans="1:58" x14ac:dyDescent="0.25">
      <c r="A16" s="1">
        <v>11</v>
      </c>
      <c r="B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2">
        <f t="shared" si="0"/>
        <v>0</v>
      </c>
      <c r="BF16" s="1">
        <f t="shared" si="1"/>
        <v>0</v>
      </c>
    </row>
    <row r="17" spans="1:58" x14ac:dyDescent="0.25">
      <c r="A17" s="1">
        <v>12</v>
      </c>
      <c r="B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2">
        <f t="shared" si="0"/>
        <v>0</v>
      </c>
      <c r="BF17" s="1">
        <f t="shared" si="1"/>
        <v>0</v>
      </c>
    </row>
    <row r="18" spans="1:58" x14ac:dyDescent="0.25">
      <c r="A18" s="1">
        <v>13</v>
      </c>
      <c r="B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2">
        <f t="shared" si="0"/>
        <v>0</v>
      </c>
      <c r="BF18" s="1">
        <f t="shared" si="1"/>
        <v>0</v>
      </c>
    </row>
    <row r="19" spans="1:58" x14ac:dyDescent="0.25">
      <c r="A19" s="1">
        <v>14</v>
      </c>
      <c r="B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2">
        <f t="shared" si="0"/>
        <v>0</v>
      </c>
      <c r="BF19" s="1">
        <f t="shared" si="1"/>
        <v>0</v>
      </c>
    </row>
    <row r="20" spans="1:58" x14ac:dyDescent="0.25">
      <c r="A20" s="1">
        <v>15</v>
      </c>
      <c r="B20" s="1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2">
        <f t="shared" si="0"/>
        <v>0</v>
      </c>
      <c r="BF20" s="1">
        <f t="shared" si="1"/>
        <v>0</v>
      </c>
    </row>
    <row r="21" spans="1:58" x14ac:dyDescent="0.25">
      <c r="A21" s="1">
        <v>16</v>
      </c>
      <c r="B21" s="1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2">
        <f t="shared" si="0"/>
        <v>0</v>
      </c>
      <c r="BF21" s="1">
        <f t="shared" si="1"/>
        <v>0</v>
      </c>
    </row>
    <row r="22" spans="1:58" x14ac:dyDescent="0.25">
      <c r="A22" s="1">
        <v>17</v>
      </c>
      <c r="B22" s="1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2">
        <f t="shared" si="0"/>
        <v>0</v>
      </c>
      <c r="BF22" s="1">
        <f t="shared" si="1"/>
        <v>0</v>
      </c>
    </row>
    <row r="23" spans="1:58" x14ac:dyDescent="0.25">
      <c r="A23" s="1">
        <v>18</v>
      </c>
      <c r="B23" s="1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2">
        <f t="shared" si="0"/>
        <v>0</v>
      </c>
      <c r="BF23" s="1">
        <f t="shared" si="1"/>
        <v>0</v>
      </c>
    </row>
    <row r="24" spans="1:58" x14ac:dyDescent="0.25">
      <c r="A24" s="1">
        <v>19</v>
      </c>
      <c r="B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2">
        <f t="shared" si="0"/>
        <v>0</v>
      </c>
      <c r="BF24" s="1">
        <f t="shared" si="1"/>
        <v>0</v>
      </c>
    </row>
    <row r="25" spans="1:58" x14ac:dyDescent="0.25">
      <c r="A25" s="1">
        <v>20</v>
      </c>
      <c r="B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2">
        <f t="shared" si="0"/>
        <v>0</v>
      </c>
      <c r="BF25" s="1">
        <f t="shared" si="1"/>
        <v>0</v>
      </c>
    </row>
    <row r="26" spans="1:58" x14ac:dyDescent="0.25">
      <c r="A26" s="1">
        <v>21</v>
      </c>
      <c r="B26" s="1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2">
        <f t="shared" si="0"/>
        <v>0</v>
      </c>
      <c r="BF26" s="1">
        <f t="shared" si="1"/>
        <v>0</v>
      </c>
    </row>
    <row r="27" spans="1:58" x14ac:dyDescent="0.25">
      <c r="A27" s="1">
        <v>22</v>
      </c>
      <c r="B27" s="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2">
        <f t="shared" si="0"/>
        <v>0</v>
      </c>
      <c r="BF27" s="1">
        <f t="shared" si="1"/>
        <v>0</v>
      </c>
    </row>
    <row r="28" spans="1:58" x14ac:dyDescent="0.25">
      <c r="A28" s="1">
        <v>23</v>
      </c>
      <c r="B28" s="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2">
        <f t="shared" si="0"/>
        <v>0</v>
      </c>
      <c r="BF28" s="1">
        <f t="shared" si="1"/>
        <v>0</v>
      </c>
    </row>
    <row r="29" spans="1:58" x14ac:dyDescent="0.25">
      <c r="A29" s="1">
        <v>24</v>
      </c>
      <c r="B29" s="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2">
        <f t="shared" si="0"/>
        <v>0</v>
      </c>
      <c r="BF29" s="1">
        <f t="shared" si="1"/>
        <v>0</v>
      </c>
    </row>
    <row r="30" spans="1:58" x14ac:dyDescent="0.25">
      <c r="A30" s="1">
        <v>25</v>
      </c>
      <c r="B30" s="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2">
        <f t="shared" si="0"/>
        <v>0</v>
      </c>
      <c r="BF30" s="1">
        <f t="shared" si="1"/>
        <v>0</v>
      </c>
    </row>
    <row r="31" spans="1:58" x14ac:dyDescent="0.25">
      <c r="A31" s="1">
        <v>26</v>
      </c>
      <c r="B31" s="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2">
        <f t="shared" si="0"/>
        <v>0</v>
      </c>
      <c r="BF31" s="1">
        <f t="shared" si="1"/>
        <v>0</v>
      </c>
    </row>
    <row r="32" spans="1:58" x14ac:dyDescent="0.25">
      <c r="A32" s="1">
        <v>27</v>
      </c>
      <c r="B32" s="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2">
        <f t="shared" si="0"/>
        <v>0</v>
      </c>
      <c r="BF32" s="1">
        <f t="shared" si="1"/>
        <v>0</v>
      </c>
    </row>
    <row r="33" spans="1:58" x14ac:dyDescent="0.25">
      <c r="A33" s="1">
        <v>28</v>
      </c>
      <c r="B33" s="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2">
        <f t="shared" si="0"/>
        <v>0</v>
      </c>
      <c r="BF33" s="1">
        <f t="shared" si="1"/>
        <v>0</v>
      </c>
    </row>
    <row r="34" spans="1:58" x14ac:dyDescent="0.25">
      <c r="A34" s="1">
        <v>29</v>
      </c>
      <c r="B34" s="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2">
        <f t="shared" si="0"/>
        <v>0</v>
      </c>
      <c r="BF34" s="1">
        <f t="shared" si="1"/>
        <v>0</v>
      </c>
    </row>
    <row r="35" spans="1:58" x14ac:dyDescent="0.25">
      <c r="A35" s="1">
        <v>30</v>
      </c>
      <c r="B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2">
        <f t="shared" si="0"/>
        <v>0</v>
      </c>
      <c r="BF35" s="1">
        <f t="shared" si="1"/>
        <v>0</v>
      </c>
    </row>
    <row r="36" spans="1:58" x14ac:dyDescent="0.25">
      <c r="A36" s="1">
        <v>31</v>
      </c>
      <c r="B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2">
        <f t="shared" si="0"/>
        <v>0</v>
      </c>
      <c r="BF36" s="1">
        <f t="shared" si="1"/>
        <v>0</v>
      </c>
    </row>
    <row r="37" spans="1:58" x14ac:dyDescent="0.25">
      <c r="A37" s="1">
        <v>32</v>
      </c>
      <c r="B37" s="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2">
        <f t="shared" si="0"/>
        <v>0</v>
      </c>
      <c r="BF37" s="1">
        <f t="shared" si="1"/>
        <v>0</v>
      </c>
    </row>
    <row r="38" spans="1:58" x14ac:dyDescent="0.25">
      <c r="A38" s="1">
        <v>33</v>
      </c>
      <c r="B38" s="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2">
        <f t="shared" si="0"/>
        <v>0</v>
      </c>
      <c r="BF38" s="1">
        <f t="shared" si="1"/>
        <v>0</v>
      </c>
    </row>
  </sheetData>
  <mergeCells count="4">
    <mergeCell ref="A1:BE3"/>
    <mergeCell ref="C4:P4"/>
    <mergeCell ref="V4:AO4"/>
    <mergeCell ref="AR4:BD4"/>
  </mergeCells>
  <conditionalFormatting sqref="BF6:BF38">
    <cfRule type="colorScale" priority="1">
      <colorScale>
        <cfvo type="num" val="1"/>
        <cfvo type="num" val="2"/>
        <cfvo type="num" val="3"/>
        <color rgb="FFFF0000"/>
        <color rgb="FF00B0F0"/>
        <color rgb="FF00B050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zoomScale="110" zoomScaleNormal="110" workbookViewId="0">
      <selection activeCell="F7" sqref="F7"/>
    </sheetView>
  </sheetViews>
  <sheetFormatPr defaultRowHeight="15" x14ac:dyDescent="0.25"/>
  <cols>
    <col min="1" max="1" width="5.5703125" customWidth="1"/>
    <col min="2" max="2" width="18.85546875" customWidth="1"/>
    <col min="3" max="3" width="9" customWidth="1"/>
    <col min="4" max="4" width="8" customWidth="1"/>
    <col min="5" max="5" width="11.28515625" customWidth="1"/>
    <col min="6" max="6" width="6.28515625" customWidth="1"/>
    <col min="7" max="7" width="9" customWidth="1"/>
    <col min="8" max="8" width="14.5703125" customWidth="1"/>
    <col min="9" max="9" width="3.7109375" customWidth="1"/>
    <col min="10" max="10" width="6.42578125" customWidth="1"/>
    <col min="11" max="11" width="14.42578125" customWidth="1"/>
    <col min="12" max="12" width="6.42578125" customWidth="1"/>
    <col min="13" max="13" width="6.7109375" customWidth="1"/>
    <col min="14" max="14" width="14.28515625" customWidth="1"/>
    <col min="15" max="15" width="5.28515625" customWidth="1"/>
    <col min="16" max="16" width="9.28515625" customWidth="1"/>
    <col min="17" max="17" width="6.7109375" customWidth="1"/>
    <col min="18" max="18" width="6.85546875" customWidth="1"/>
    <col min="19" max="19" width="10.140625" customWidth="1"/>
    <col min="20" max="20" width="9.5703125" customWidth="1"/>
    <col min="21" max="21" width="6.7109375" customWidth="1"/>
    <col min="22" max="22" width="9.85546875" customWidth="1"/>
    <col min="23" max="24" width="6.7109375" customWidth="1"/>
  </cols>
  <sheetData>
    <row r="1" spans="1:26" x14ac:dyDescent="0.25">
      <c r="A1" s="51" t="s">
        <v>219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26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26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6" s="41" customFormat="1" x14ac:dyDescent="0.25">
      <c r="A4" s="39"/>
      <c r="B4" s="40" t="s">
        <v>0</v>
      </c>
      <c r="C4" s="57" t="s">
        <v>9</v>
      </c>
      <c r="D4" s="58"/>
      <c r="E4" s="58"/>
      <c r="F4" s="58"/>
      <c r="G4" s="58"/>
      <c r="H4" s="54" t="s">
        <v>10</v>
      </c>
      <c r="I4" s="55"/>
      <c r="J4" s="55"/>
      <c r="K4" s="59" t="s">
        <v>11</v>
      </c>
      <c r="L4" s="60"/>
      <c r="M4" s="60"/>
      <c r="N4" s="60"/>
      <c r="O4" s="60"/>
      <c r="P4" s="60"/>
      <c r="Q4" s="34"/>
      <c r="R4" s="34"/>
      <c r="S4" s="47" t="s">
        <v>12</v>
      </c>
      <c r="T4" s="48"/>
      <c r="U4" s="48"/>
      <c r="V4" s="32"/>
      <c r="W4" s="32"/>
      <c r="X4" s="32"/>
    </row>
    <row r="5" spans="1:26" ht="154.5" customHeight="1" x14ac:dyDescent="0.25">
      <c r="A5" s="1"/>
      <c r="B5" s="2"/>
      <c r="C5" s="4" t="s">
        <v>189</v>
      </c>
      <c r="D5" s="4" t="s">
        <v>190</v>
      </c>
      <c r="E5" s="4" t="s">
        <v>191</v>
      </c>
      <c r="F5" s="4" t="s">
        <v>192</v>
      </c>
      <c r="G5" s="4" t="s">
        <v>193</v>
      </c>
      <c r="H5" s="6" t="s">
        <v>110</v>
      </c>
      <c r="I5" s="7" t="s">
        <v>194</v>
      </c>
      <c r="J5" s="7" t="s">
        <v>111</v>
      </c>
      <c r="K5" s="17" t="s">
        <v>195</v>
      </c>
      <c r="L5" s="17" t="s">
        <v>112</v>
      </c>
      <c r="M5" s="17" t="s">
        <v>196</v>
      </c>
      <c r="N5" s="17" t="s">
        <v>197</v>
      </c>
      <c r="O5" s="17" t="s">
        <v>198</v>
      </c>
      <c r="P5" s="17" t="s">
        <v>199</v>
      </c>
      <c r="Q5" s="42" t="s">
        <v>113</v>
      </c>
      <c r="R5" s="42" t="s">
        <v>114</v>
      </c>
      <c r="S5" s="15" t="s">
        <v>22</v>
      </c>
      <c r="T5" s="16" t="s">
        <v>115</v>
      </c>
      <c r="U5" s="16" t="s">
        <v>116</v>
      </c>
      <c r="V5" s="38" t="s">
        <v>117</v>
      </c>
      <c r="W5" s="38" t="s">
        <v>200</v>
      </c>
      <c r="X5" s="38" t="s">
        <v>118</v>
      </c>
      <c r="Y5" s="13" t="s">
        <v>4</v>
      </c>
      <c r="Z5" s="14" t="s">
        <v>5</v>
      </c>
    </row>
    <row r="6" spans="1:26" x14ac:dyDescent="0.25">
      <c r="A6" s="1">
        <v>1</v>
      </c>
      <c r="B6" s="2"/>
      <c r="C6" s="5"/>
      <c r="D6" s="5"/>
      <c r="E6" s="5"/>
      <c r="F6" s="5"/>
      <c r="G6" s="5"/>
      <c r="H6" s="9"/>
      <c r="I6" s="9"/>
      <c r="J6" s="9"/>
      <c r="K6" s="18"/>
      <c r="L6" s="18"/>
      <c r="M6" s="18"/>
      <c r="N6" s="18"/>
      <c r="O6" s="18"/>
      <c r="P6" s="18"/>
      <c r="Q6" s="18"/>
      <c r="R6" s="18"/>
      <c r="S6" s="10"/>
      <c r="T6" s="10"/>
      <c r="U6" s="10"/>
      <c r="V6" s="10"/>
      <c r="W6" s="10"/>
      <c r="X6" s="10"/>
      <c r="Y6" s="2">
        <f t="shared" ref="Y6:Y38" si="0">SUM(C6:X6)</f>
        <v>0</v>
      </c>
      <c r="Z6" s="1">
        <f>IF(AND(Y6&gt;=1,Y6&lt;=22),1,IF(AND(Y6&gt;=23,Y6&lt;=44),2,IF(AND(Y6&gt;=45,Y6&lt;=66),3,)))</f>
        <v>0</v>
      </c>
    </row>
    <row r="7" spans="1:26" x14ac:dyDescent="0.25">
      <c r="A7" s="1">
        <v>2</v>
      </c>
      <c r="B7" s="1"/>
      <c r="C7" s="5"/>
      <c r="D7" s="5"/>
      <c r="E7" s="5"/>
      <c r="F7" s="5"/>
      <c r="G7" s="5"/>
      <c r="H7" s="9"/>
      <c r="I7" s="9"/>
      <c r="J7" s="9"/>
      <c r="K7" s="18"/>
      <c r="L7" s="18"/>
      <c r="M7" s="18"/>
      <c r="N7" s="18"/>
      <c r="O7" s="18"/>
      <c r="P7" s="18"/>
      <c r="Q7" s="18"/>
      <c r="R7" s="18"/>
      <c r="S7" s="10"/>
      <c r="T7" s="10"/>
      <c r="U7" s="10"/>
      <c r="V7" s="10"/>
      <c r="W7" s="10"/>
      <c r="X7" s="10"/>
      <c r="Y7" s="2">
        <f t="shared" si="0"/>
        <v>0</v>
      </c>
      <c r="Z7" s="1">
        <f t="shared" ref="Z7:Z38" si="1">IF(AND(Y7&gt;=1,Y7&lt;=22),1,IF(AND(Y7&gt;=23,Y7&lt;=44),2,IF(AND(Y7&gt;=45,Y7&lt;=66),3,)))</f>
        <v>0</v>
      </c>
    </row>
    <row r="8" spans="1:26" x14ac:dyDescent="0.25">
      <c r="A8" s="1">
        <v>3</v>
      </c>
      <c r="B8" s="1"/>
      <c r="C8" s="5"/>
      <c r="D8" s="5"/>
      <c r="E8" s="5"/>
      <c r="F8" s="5"/>
      <c r="G8" s="5"/>
      <c r="H8" s="9"/>
      <c r="I8" s="9"/>
      <c r="J8" s="9"/>
      <c r="K8" s="18"/>
      <c r="L8" s="18"/>
      <c r="M8" s="18"/>
      <c r="N8" s="18"/>
      <c r="O8" s="18"/>
      <c r="P8" s="18"/>
      <c r="Q8" s="18"/>
      <c r="R8" s="18"/>
      <c r="S8" s="10"/>
      <c r="T8" s="10"/>
      <c r="U8" s="10"/>
      <c r="V8" s="10"/>
      <c r="W8" s="10"/>
      <c r="X8" s="10"/>
      <c r="Y8" s="2">
        <f t="shared" si="0"/>
        <v>0</v>
      </c>
      <c r="Z8" s="1">
        <f t="shared" si="1"/>
        <v>0</v>
      </c>
    </row>
    <row r="9" spans="1:26" x14ac:dyDescent="0.25">
      <c r="A9" s="1">
        <v>4</v>
      </c>
      <c r="B9" s="1"/>
      <c r="C9" s="5"/>
      <c r="D9" s="5"/>
      <c r="E9" s="5"/>
      <c r="F9" s="5"/>
      <c r="G9" s="5"/>
      <c r="H9" s="9"/>
      <c r="I9" s="9"/>
      <c r="J9" s="9"/>
      <c r="K9" s="18"/>
      <c r="L9" s="18"/>
      <c r="M9" s="18"/>
      <c r="N9" s="18"/>
      <c r="O9" s="18"/>
      <c r="P9" s="18"/>
      <c r="Q9" s="18"/>
      <c r="R9" s="18"/>
      <c r="S9" s="10"/>
      <c r="T9" s="10"/>
      <c r="U9" s="10"/>
      <c r="V9" s="10"/>
      <c r="W9" s="10"/>
      <c r="X9" s="10"/>
      <c r="Y9" s="2">
        <f t="shared" si="0"/>
        <v>0</v>
      </c>
      <c r="Z9" s="1">
        <f t="shared" si="1"/>
        <v>0</v>
      </c>
    </row>
    <row r="10" spans="1:26" x14ac:dyDescent="0.25">
      <c r="A10" s="1">
        <v>5</v>
      </c>
      <c r="B10" s="1"/>
      <c r="C10" s="5"/>
      <c r="D10" s="5"/>
      <c r="E10" s="5"/>
      <c r="F10" s="5"/>
      <c r="G10" s="5"/>
      <c r="H10" s="9"/>
      <c r="I10" s="9"/>
      <c r="J10" s="9"/>
      <c r="K10" s="18"/>
      <c r="L10" s="18"/>
      <c r="M10" s="18"/>
      <c r="N10" s="18"/>
      <c r="O10" s="18"/>
      <c r="P10" s="18"/>
      <c r="Q10" s="18"/>
      <c r="R10" s="18"/>
      <c r="S10" s="10"/>
      <c r="T10" s="10"/>
      <c r="U10" s="10"/>
      <c r="V10" s="10"/>
      <c r="W10" s="10"/>
      <c r="X10" s="10"/>
      <c r="Y10" s="2">
        <f t="shared" si="0"/>
        <v>0</v>
      </c>
      <c r="Z10" s="1">
        <f t="shared" si="1"/>
        <v>0</v>
      </c>
    </row>
    <row r="11" spans="1:26" x14ac:dyDescent="0.25">
      <c r="A11" s="1">
        <v>6</v>
      </c>
      <c r="B11" s="1"/>
      <c r="C11" s="5"/>
      <c r="D11" s="5"/>
      <c r="E11" s="5"/>
      <c r="F11" s="5"/>
      <c r="G11" s="5"/>
      <c r="H11" s="9"/>
      <c r="I11" s="9"/>
      <c r="J11" s="9"/>
      <c r="K11" s="18"/>
      <c r="L11" s="18"/>
      <c r="M11" s="18"/>
      <c r="N11" s="18"/>
      <c r="O11" s="18"/>
      <c r="P11" s="18"/>
      <c r="Q11" s="18"/>
      <c r="R11" s="18"/>
      <c r="S11" s="10"/>
      <c r="T11" s="10"/>
      <c r="U11" s="10"/>
      <c r="V11" s="10"/>
      <c r="W11" s="10"/>
      <c r="X11" s="10"/>
      <c r="Y11" s="2">
        <f t="shared" si="0"/>
        <v>0</v>
      </c>
      <c r="Z11" s="1">
        <f t="shared" si="1"/>
        <v>0</v>
      </c>
    </row>
    <row r="12" spans="1:26" x14ac:dyDescent="0.25">
      <c r="A12" s="1">
        <v>7</v>
      </c>
      <c r="B12" s="1"/>
      <c r="C12" s="5"/>
      <c r="D12" s="5"/>
      <c r="E12" s="5"/>
      <c r="F12" s="5"/>
      <c r="G12" s="5"/>
      <c r="H12" s="9"/>
      <c r="I12" s="9"/>
      <c r="J12" s="9"/>
      <c r="K12" s="18"/>
      <c r="L12" s="18"/>
      <c r="M12" s="18"/>
      <c r="N12" s="18"/>
      <c r="O12" s="18"/>
      <c r="P12" s="18"/>
      <c r="Q12" s="18"/>
      <c r="R12" s="18"/>
      <c r="S12" s="10"/>
      <c r="T12" s="10"/>
      <c r="U12" s="10"/>
      <c r="V12" s="10"/>
      <c r="W12" s="10"/>
      <c r="X12" s="10"/>
      <c r="Y12" s="2">
        <f t="shared" si="0"/>
        <v>0</v>
      </c>
      <c r="Z12" s="1">
        <f t="shared" si="1"/>
        <v>0</v>
      </c>
    </row>
    <row r="13" spans="1:26" x14ac:dyDescent="0.25">
      <c r="A13" s="1">
        <v>8</v>
      </c>
      <c r="B13" s="1"/>
      <c r="C13" s="5"/>
      <c r="D13" s="5"/>
      <c r="E13" s="5"/>
      <c r="F13" s="5"/>
      <c r="G13" s="5"/>
      <c r="H13" s="9"/>
      <c r="I13" s="9"/>
      <c r="J13" s="9"/>
      <c r="K13" s="18"/>
      <c r="L13" s="18"/>
      <c r="M13" s="18"/>
      <c r="N13" s="18"/>
      <c r="O13" s="18"/>
      <c r="P13" s="18"/>
      <c r="Q13" s="18"/>
      <c r="R13" s="18"/>
      <c r="S13" s="10"/>
      <c r="T13" s="10"/>
      <c r="U13" s="10"/>
      <c r="V13" s="10"/>
      <c r="W13" s="10"/>
      <c r="X13" s="10"/>
      <c r="Y13" s="2">
        <f t="shared" si="0"/>
        <v>0</v>
      </c>
      <c r="Z13" s="1">
        <f t="shared" si="1"/>
        <v>0</v>
      </c>
    </row>
    <row r="14" spans="1:26" x14ac:dyDescent="0.25">
      <c r="A14" s="1">
        <v>9</v>
      </c>
      <c r="B14" s="1"/>
      <c r="C14" s="5"/>
      <c r="D14" s="5"/>
      <c r="E14" s="5"/>
      <c r="F14" s="5"/>
      <c r="G14" s="5"/>
      <c r="H14" s="9"/>
      <c r="I14" s="9"/>
      <c r="J14" s="9"/>
      <c r="K14" s="18"/>
      <c r="L14" s="18"/>
      <c r="M14" s="18"/>
      <c r="N14" s="18"/>
      <c r="O14" s="18"/>
      <c r="P14" s="18"/>
      <c r="Q14" s="18"/>
      <c r="R14" s="18"/>
      <c r="S14" s="10"/>
      <c r="T14" s="10"/>
      <c r="U14" s="10"/>
      <c r="V14" s="10"/>
      <c r="W14" s="10"/>
      <c r="X14" s="10"/>
      <c r="Y14" s="2">
        <f t="shared" si="0"/>
        <v>0</v>
      </c>
      <c r="Z14" s="1">
        <f t="shared" si="1"/>
        <v>0</v>
      </c>
    </row>
    <row r="15" spans="1:26" x14ac:dyDescent="0.25">
      <c r="A15" s="1">
        <v>10</v>
      </c>
      <c r="B15" s="1"/>
      <c r="C15" s="5"/>
      <c r="D15" s="5"/>
      <c r="E15" s="5"/>
      <c r="F15" s="5"/>
      <c r="G15" s="5"/>
      <c r="H15" s="9"/>
      <c r="I15" s="9"/>
      <c r="J15" s="9"/>
      <c r="K15" s="18"/>
      <c r="L15" s="18"/>
      <c r="M15" s="18"/>
      <c r="N15" s="18"/>
      <c r="O15" s="18"/>
      <c r="P15" s="18"/>
      <c r="Q15" s="18"/>
      <c r="R15" s="18"/>
      <c r="S15" s="10"/>
      <c r="T15" s="10"/>
      <c r="U15" s="10"/>
      <c r="V15" s="10"/>
      <c r="W15" s="10"/>
      <c r="X15" s="10"/>
      <c r="Y15" s="2">
        <f t="shared" si="0"/>
        <v>0</v>
      </c>
      <c r="Z15" s="1">
        <f t="shared" si="1"/>
        <v>0</v>
      </c>
    </row>
    <row r="16" spans="1:26" x14ac:dyDescent="0.25">
      <c r="A16" s="1">
        <v>11</v>
      </c>
      <c r="B16" s="1"/>
      <c r="C16" s="5"/>
      <c r="D16" s="5"/>
      <c r="E16" s="5"/>
      <c r="F16" s="5"/>
      <c r="G16" s="5"/>
      <c r="H16" s="9"/>
      <c r="I16" s="9"/>
      <c r="J16" s="9"/>
      <c r="K16" s="18"/>
      <c r="L16" s="18"/>
      <c r="M16" s="18"/>
      <c r="N16" s="18"/>
      <c r="O16" s="18"/>
      <c r="P16" s="18"/>
      <c r="Q16" s="18"/>
      <c r="R16" s="18"/>
      <c r="S16" s="10"/>
      <c r="T16" s="10"/>
      <c r="U16" s="10"/>
      <c r="V16" s="10"/>
      <c r="W16" s="10"/>
      <c r="X16" s="10"/>
      <c r="Y16" s="2">
        <f t="shared" si="0"/>
        <v>0</v>
      </c>
      <c r="Z16" s="1">
        <f t="shared" si="1"/>
        <v>0</v>
      </c>
    </row>
    <row r="17" spans="1:26" x14ac:dyDescent="0.25">
      <c r="A17" s="1">
        <v>12</v>
      </c>
      <c r="B17" s="1"/>
      <c r="C17" s="5"/>
      <c r="D17" s="5"/>
      <c r="E17" s="5"/>
      <c r="F17" s="5"/>
      <c r="G17" s="5"/>
      <c r="H17" s="9"/>
      <c r="I17" s="9"/>
      <c r="J17" s="9"/>
      <c r="K17" s="18"/>
      <c r="L17" s="18"/>
      <c r="M17" s="18"/>
      <c r="N17" s="18"/>
      <c r="O17" s="18"/>
      <c r="P17" s="18"/>
      <c r="Q17" s="18"/>
      <c r="R17" s="18"/>
      <c r="S17" s="10"/>
      <c r="T17" s="10"/>
      <c r="U17" s="10"/>
      <c r="V17" s="10"/>
      <c r="W17" s="10"/>
      <c r="X17" s="10"/>
      <c r="Y17" s="2">
        <f t="shared" si="0"/>
        <v>0</v>
      </c>
      <c r="Z17" s="1">
        <f t="shared" si="1"/>
        <v>0</v>
      </c>
    </row>
    <row r="18" spans="1:26" x14ac:dyDescent="0.25">
      <c r="A18" s="1">
        <v>13</v>
      </c>
      <c r="B18" s="1"/>
      <c r="C18" s="5"/>
      <c r="D18" s="5"/>
      <c r="E18" s="5"/>
      <c r="F18" s="5"/>
      <c r="G18" s="5"/>
      <c r="H18" s="9"/>
      <c r="I18" s="9"/>
      <c r="J18" s="9"/>
      <c r="K18" s="18"/>
      <c r="L18" s="18"/>
      <c r="M18" s="18"/>
      <c r="N18" s="18"/>
      <c r="O18" s="18"/>
      <c r="P18" s="18"/>
      <c r="Q18" s="18"/>
      <c r="R18" s="18"/>
      <c r="S18" s="10"/>
      <c r="T18" s="10"/>
      <c r="U18" s="10"/>
      <c r="V18" s="10"/>
      <c r="W18" s="10"/>
      <c r="X18" s="10"/>
      <c r="Y18" s="2">
        <f t="shared" si="0"/>
        <v>0</v>
      </c>
      <c r="Z18" s="1">
        <f t="shared" si="1"/>
        <v>0</v>
      </c>
    </row>
    <row r="19" spans="1:26" x14ac:dyDescent="0.25">
      <c r="A19" s="1">
        <v>14</v>
      </c>
      <c r="B19" s="1"/>
      <c r="C19" s="5"/>
      <c r="D19" s="5"/>
      <c r="E19" s="5"/>
      <c r="F19" s="5"/>
      <c r="G19" s="5"/>
      <c r="H19" s="9"/>
      <c r="I19" s="9"/>
      <c r="J19" s="9"/>
      <c r="K19" s="18"/>
      <c r="L19" s="18"/>
      <c r="M19" s="18"/>
      <c r="N19" s="18"/>
      <c r="O19" s="18"/>
      <c r="P19" s="18"/>
      <c r="Q19" s="18"/>
      <c r="R19" s="18"/>
      <c r="S19" s="10"/>
      <c r="T19" s="10"/>
      <c r="U19" s="10"/>
      <c r="V19" s="10"/>
      <c r="W19" s="10"/>
      <c r="X19" s="10"/>
      <c r="Y19" s="2">
        <f t="shared" si="0"/>
        <v>0</v>
      </c>
      <c r="Z19" s="1">
        <f t="shared" si="1"/>
        <v>0</v>
      </c>
    </row>
    <row r="20" spans="1:26" x14ac:dyDescent="0.25">
      <c r="A20" s="1">
        <v>15</v>
      </c>
      <c r="B20" s="1"/>
      <c r="C20" s="5"/>
      <c r="D20" s="5"/>
      <c r="E20" s="5"/>
      <c r="F20" s="5"/>
      <c r="G20" s="5"/>
      <c r="H20" s="9"/>
      <c r="I20" s="9"/>
      <c r="J20" s="9"/>
      <c r="K20" s="18"/>
      <c r="L20" s="18"/>
      <c r="M20" s="18"/>
      <c r="N20" s="18"/>
      <c r="O20" s="18"/>
      <c r="P20" s="18"/>
      <c r="Q20" s="18"/>
      <c r="R20" s="18"/>
      <c r="S20" s="10"/>
      <c r="T20" s="10"/>
      <c r="U20" s="10"/>
      <c r="V20" s="10"/>
      <c r="W20" s="10"/>
      <c r="X20" s="10"/>
      <c r="Y20" s="2">
        <f t="shared" si="0"/>
        <v>0</v>
      </c>
      <c r="Z20" s="1">
        <f t="shared" si="1"/>
        <v>0</v>
      </c>
    </row>
    <row r="21" spans="1:26" x14ac:dyDescent="0.25">
      <c r="A21" s="1">
        <v>16</v>
      </c>
      <c r="B21" s="1"/>
      <c r="C21" s="5"/>
      <c r="D21" s="5"/>
      <c r="E21" s="5"/>
      <c r="F21" s="5"/>
      <c r="G21" s="5"/>
      <c r="H21" s="9"/>
      <c r="I21" s="9"/>
      <c r="J21" s="9"/>
      <c r="K21" s="18"/>
      <c r="L21" s="18"/>
      <c r="M21" s="18"/>
      <c r="N21" s="18"/>
      <c r="O21" s="18"/>
      <c r="P21" s="18"/>
      <c r="Q21" s="18"/>
      <c r="R21" s="18"/>
      <c r="S21" s="10"/>
      <c r="T21" s="10"/>
      <c r="U21" s="10"/>
      <c r="V21" s="10"/>
      <c r="W21" s="10"/>
      <c r="X21" s="10"/>
      <c r="Y21" s="2">
        <f t="shared" si="0"/>
        <v>0</v>
      </c>
      <c r="Z21" s="1">
        <f t="shared" si="1"/>
        <v>0</v>
      </c>
    </row>
    <row r="22" spans="1:26" x14ac:dyDescent="0.25">
      <c r="A22" s="1">
        <v>17</v>
      </c>
      <c r="B22" s="1"/>
      <c r="C22" s="5"/>
      <c r="D22" s="5"/>
      <c r="E22" s="5"/>
      <c r="F22" s="5"/>
      <c r="G22" s="5"/>
      <c r="H22" s="9"/>
      <c r="I22" s="9"/>
      <c r="J22" s="9"/>
      <c r="K22" s="18"/>
      <c r="L22" s="18"/>
      <c r="M22" s="18"/>
      <c r="N22" s="18"/>
      <c r="O22" s="18"/>
      <c r="P22" s="18"/>
      <c r="Q22" s="18"/>
      <c r="R22" s="18"/>
      <c r="S22" s="10"/>
      <c r="T22" s="10"/>
      <c r="U22" s="10"/>
      <c r="V22" s="10"/>
      <c r="W22" s="10"/>
      <c r="X22" s="10"/>
      <c r="Y22" s="2">
        <f t="shared" si="0"/>
        <v>0</v>
      </c>
      <c r="Z22" s="1">
        <f t="shared" si="1"/>
        <v>0</v>
      </c>
    </row>
    <row r="23" spans="1:26" x14ac:dyDescent="0.25">
      <c r="A23" s="1">
        <v>18</v>
      </c>
      <c r="B23" s="1"/>
      <c r="C23" s="5"/>
      <c r="D23" s="5"/>
      <c r="E23" s="5"/>
      <c r="F23" s="5"/>
      <c r="G23" s="5"/>
      <c r="H23" s="9"/>
      <c r="I23" s="9"/>
      <c r="J23" s="9"/>
      <c r="K23" s="18"/>
      <c r="L23" s="18"/>
      <c r="M23" s="18"/>
      <c r="N23" s="18"/>
      <c r="O23" s="18"/>
      <c r="P23" s="18"/>
      <c r="Q23" s="18"/>
      <c r="R23" s="18"/>
      <c r="S23" s="10"/>
      <c r="T23" s="10"/>
      <c r="U23" s="10"/>
      <c r="V23" s="10"/>
      <c r="W23" s="10"/>
      <c r="X23" s="10"/>
      <c r="Y23" s="2">
        <f t="shared" si="0"/>
        <v>0</v>
      </c>
      <c r="Z23" s="1">
        <f t="shared" si="1"/>
        <v>0</v>
      </c>
    </row>
    <row r="24" spans="1:26" x14ac:dyDescent="0.25">
      <c r="A24" s="1">
        <v>19</v>
      </c>
      <c r="B24" s="1"/>
      <c r="C24" s="5"/>
      <c r="D24" s="5"/>
      <c r="E24" s="5"/>
      <c r="F24" s="5"/>
      <c r="G24" s="5"/>
      <c r="H24" s="9"/>
      <c r="I24" s="9"/>
      <c r="J24" s="9"/>
      <c r="K24" s="18"/>
      <c r="L24" s="18"/>
      <c r="M24" s="18"/>
      <c r="N24" s="18"/>
      <c r="O24" s="18"/>
      <c r="P24" s="18"/>
      <c r="Q24" s="18"/>
      <c r="R24" s="18"/>
      <c r="S24" s="10"/>
      <c r="T24" s="10"/>
      <c r="U24" s="10"/>
      <c r="V24" s="10"/>
      <c r="W24" s="10"/>
      <c r="X24" s="10"/>
      <c r="Y24" s="2">
        <f t="shared" si="0"/>
        <v>0</v>
      </c>
      <c r="Z24" s="1">
        <f t="shared" si="1"/>
        <v>0</v>
      </c>
    </row>
    <row r="25" spans="1:26" x14ac:dyDescent="0.25">
      <c r="A25" s="1">
        <v>20</v>
      </c>
      <c r="B25" s="1"/>
      <c r="C25" s="5"/>
      <c r="D25" s="5"/>
      <c r="E25" s="5"/>
      <c r="F25" s="5"/>
      <c r="G25" s="5"/>
      <c r="H25" s="9"/>
      <c r="I25" s="9"/>
      <c r="J25" s="9"/>
      <c r="K25" s="18"/>
      <c r="L25" s="18"/>
      <c r="M25" s="18"/>
      <c r="N25" s="18"/>
      <c r="O25" s="18"/>
      <c r="P25" s="18"/>
      <c r="Q25" s="18"/>
      <c r="R25" s="18"/>
      <c r="S25" s="10"/>
      <c r="T25" s="10"/>
      <c r="U25" s="10"/>
      <c r="V25" s="10"/>
      <c r="W25" s="10"/>
      <c r="X25" s="10"/>
      <c r="Y25" s="2">
        <f t="shared" si="0"/>
        <v>0</v>
      </c>
      <c r="Z25" s="1">
        <f t="shared" si="1"/>
        <v>0</v>
      </c>
    </row>
    <row r="26" spans="1:26" x14ac:dyDescent="0.25">
      <c r="A26" s="1">
        <v>21</v>
      </c>
      <c r="B26" s="1"/>
      <c r="C26" s="5"/>
      <c r="D26" s="5"/>
      <c r="E26" s="5"/>
      <c r="F26" s="5"/>
      <c r="G26" s="5"/>
      <c r="H26" s="9"/>
      <c r="I26" s="9"/>
      <c r="J26" s="9"/>
      <c r="K26" s="18"/>
      <c r="L26" s="18"/>
      <c r="M26" s="18"/>
      <c r="N26" s="18"/>
      <c r="O26" s="18"/>
      <c r="P26" s="18"/>
      <c r="Q26" s="18"/>
      <c r="R26" s="18"/>
      <c r="S26" s="10"/>
      <c r="T26" s="10"/>
      <c r="U26" s="10"/>
      <c r="V26" s="10"/>
      <c r="W26" s="10"/>
      <c r="X26" s="10"/>
      <c r="Y26" s="2">
        <f t="shared" si="0"/>
        <v>0</v>
      </c>
      <c r="Z26" s="1">
        <f t="shared" si="1"/>
        <v>0</v>
      </c>
    </row>
    <row r="27" spans="1:26" x14ac:dyDescent="0.25">
      <c r="A27" s="1">
        <v>22</v>
      </c>
      <c r="B27" s="1"/>
      <c r="C27" s="5"/>
      <c r="D27" s="5"/>
      <c r="E27" s="5"/>
      <c r="F27" s="5"/>
      <c r="G27" s="5"/>
      <c r="H27" s="9"/>
      <c r="I27" s="9"/>
      <c r="J27" s="9"/>
      <c r="K27" s="18"/>
      <c r="L27" s="18"/>
      <c r="M27" s="18"/>
      <c r="N27" s="18"/>
      <c r="O27" s="18"/>
      <c r="P27" s="18"/>
      <c r="Q27" s="18"/>
      <c r="R27" s="18"/>
      <c r="S27" s="10"/>
      <c r="T27" s="10"/>
      <c r="U27" s="10"/>
      <c r="V27" s="10"/>
      <c r="W27" s="10"/>
      <c r="X27" s="10"/>
      <c r="Y27" s="2">
        <f t="shared" si="0"/>
        <v>0</v>
      </c>
      <c r="Z27" s="1">
        <f t="shared" si="1"/>
        <v>0</v>
      </c>
    </row>
    <row r="28" spans="1:26" x14ac:dyDescent="0.25">
      <c r="A28" s="1">
        <v>23</v>
      </c>
      <c r="B28" s="1"/>
      <c r="C28" s="5"/>
      <c r="D28" s="5"/>
      <c r="E28" s="5"/>
      <c r="F28" s="5"/>
      <c r="G28" s="5"/>
      <c r="H28" s="9"/>
      <c r="I28" s="9"/>
      <c r="J28" s="9"/>
      <c r="K28" s="18"/>
      <c r="L28" s="18"/>
      <c r="M28" s="18"/>
      <c r="N28" s="18"/>
      <c r="O28" s="18"/>
      <c r="P28" s="18"/>
      <c r="Q28" s="18"/>
      <c r="R28" s="18"/>
      <c r="S28" s="10"/>
      <c r="T28" s="10"/>
      <c r="U28" s="10"/>
      <c r="V28" s="10"/>
      <c r="W28" s="10"/>
      <c r="X28" s="10"/>
      <c r="Y28" s="2">
        <f t="shared" si="0"/>
        <v>0</v>
      </c>
      <c r="Z28" s="1">
        <f t="shared" si="1"/>
        <v>0</v>
      </c>
    </row>
    <row r="29" spans="1:26" x14ac:dyDescent="0.25">
      <c r="A29" s="1">
        <v>24</v>
      </c>
      <c r="B29" s="1"/>
      <c r="C29" s="5"/>
      <c r="D29" s="5"/>
      <c r="E29" s="5"/>
      <c r="F29" s="5"/>
      <c r="G29" s="5"/>
      <c r="H29" s="9"/>
      <c r="I29" s="9"/>
      <c r="J29" s="9"/>
      <c r="K29" s="18"/>
      <c r="L29" s="18"/>
      <c r="M29" s="18"/>
      <c r="N29" s="18"/>
      <c r="O29" s="18"/>
      <c r="P29" s="18"/>
      <c r="Q29" s="18"/>
      <c r="R29" s="18"/>
      <c r="S29" s="10"/>
      <c r="T29" s="10"/>
      <c r="U29" s="10"/>
      <c r="V29" s="10"/>
      <c r="W29" s="10"/>
      <c r="X29" s="10"/>
      <c r="Y29" s="2">
        <f t="shared" si="0"/>
        <v>0</v>
      </c>
      <c r="Z29" s="1">
        <f t="shared" si="1"/>
        <v>0</v>
      </c>
    </row>
    <row r="30" spans="1:26" x14ac:dyDescent="0.25">
      <c r="A30" s="1">
        <v>25</v>
      </c>
      <c r="B30" s="1"/>
      <c r="C30" s="5"/>
      <c r="D30" s="5"/>
      <c r="E30" s="5"/>
      <c r="F30" s="5"/>
      <c r="G30" s="5"/>
      <c r="H30" s="9"/>
      <c r="I30" s="9"/>
      <c r="J30" s="9"/>
      <c r="K30" s="18"/>
      <c r="L30" s="18"/>
      <c r="M30" s="18"/>
      <c r="N30" s="18"/>
      <c r="O30" s="18"/>
      <c r="P30" s="18"/>
      <c r="Q30" s="18"/>
      <c r="R30" s="18"/>
      <c r="S30" s="10"/>
      <c r="T30" s="10"/>
      <c r="U30" s="10"/>
      <c r="V30" s="10"/>
      <c r="W30" s="10"/>
      <c r="X30" s="10"/>
      <c r="Y30" s="2">
        <f t="shared" si="0"/>
        <v>0</v>
      </c>
      <c r="Z30" s="1">
        <f t="shared" si="1"/>
        <v>0</v>
      </c>
    </row>
    <row r="31" spans="1:26" x14ac:dyDescent="0.25">
      <c r="A31" s="1">
        <v>26</v>
      </c>
      <c r="B31" s="1"/>
      <c r="C31" s="5"/>
      <c r="D31" s="5"/>
      <c r="E31" s="5"/>
      <c r="F31" s="5"/>
      <c r="G31" s="5"/>
      <c r="H31" s="9"/>
      <c r="I31" s="9"/>
      <c r="J31" s="9"/>
      <c r="K31" s="18"/>
      <c r="L31" s="18"/>
      <c r="M31" s="18"/>
      <c r="N31" s="18"/>
      <c r="O31" s="18"/>
      <c r="P31" s="18"/>
      <c r="Q31" s="18"/>
      <c r="R31" s="18"/>
      <c r="S31" s="10"/>
      <c r="T31" s="10"/>
      <c r="U31" s="10"/>
      <c r="V31" s="10"/>
      <c r="W31" s="10"/>
      <c r="X31" s="10"/>
      <c r="Y31" s="2">
        <f t="shared" si="0"/>
        <v>0</v>
      </c>
      <c r="Z31" s="1">
        <f t="shared" si="1"/>
        <v>0</v>
      </c>
    </row>
    <row r="32" spans="1:26" x14ac:dyDescent="0.25">
      <c r="A32" s="1">
        <v>27</v>
      </c>
      <c r="B32" s="1"/>
      <c r="C32" s="5"/>
      <c r="D32" s="5"/>
      <c r="E32" s="5"/>
      <c r="F32" s="5"/>
      <c r="G32" s="5"/>
      <c r="H32" s="9"/>
      <c r="I32" s="9"/>
      <c r="J32" s="9"/>
      <c r="K32" s="18"/>
      <c r="L32" s="18"/>
      <c r="M32" s="18"/>
      <c r="N32" s="18"/>
      <c r="O32" s="18"/>
      <c r="P32" s="18"/>
      <c r="Q32" s="18"/>
      <c r="R32" s="18"/>
      <c r="S32" s="10"/>
      <c r="T32" s="10"/>
      <c r="U32" s="10"/>
      <c r="V32" s="10"/>
      <c r="W32" s="10"/>
      <c r="X32" s="10"/>
      <c r="Y32" s="2">
        <f t="shared" si="0"/>
        <v>0</v>
      </c>
      <c r="Z32" s="1">
        <f t="shared" si="1"/>
        <v>0</v>
      </c>
    </row>
    <row r="33" spans="1:26" x14ac:dyDescent="0.25">
      <c r="A33" s="1">
        <v>28</v>
      </c>
      <c r="B33" s="1"/>
      <c r="C33" s="5"/>
      <c r="D33" s="5"/>
      <c r="E33" s="5"/>
      <c r="F33" s="5"/>
      <c r="G33" s="5"/>
      <c r="H33" s="9"/>
      <c r="I33" s="9"/>
      <c r="J33" s="9"/>
      <c r="K33" s="18"/>
      <c r="L33" s="18"/>
      <c r="M33" s="18"/>
      <c r="N33" s="18"/>
      <c r="O33" s="18"/>
      <c r="P33" s="18"/>
      <c r="Q33" s="18"/>
      <c r="R33" s="18"/>
      <c r="S33" s="10"/>
      <c r="T33" s="10"/>
      <c r="U33" s="10"/>
      <c r="V33" s="10"/>
      <c r="W33" s="10"/>
      <c r="X33" s="10"/>
      <c r="Y33" s="2">
        <f t="shared" si="0"/>
        <v>0</v>
      </c>
      <c r="Z33" s="1">
        <f t="shared" si="1"/>
        <v>0</v>
      </c>
    </row>
    <row r="34" spans="1:26" x14ac:dyDescent="0.25">
      <c r="A34" s="1">
        <v>29</v>
      </c>
      <c r="B34" s="1"/>
      <c r="C34" s="5"/>
      <c r="D34" s="5"/>
      <c r="E34" s="5"/>
      <c r="F34" s="5"/>
      <c r="G34" s="5"/>
      <c r="H34" s="9"/>
      <c r="I34" s="9"/>
      <c r="J34" s="9"/>
      <c r="K34" s="18"/>
      <c r="L34" s="18"/>
      <c r="M34" s="18"/>
      <c r="N34" s="18"/>
      <c r="O34" s="18"/>
      <c r="P34" s="18"/>
      <c r="Q34" s="18"/>
      <c r="R34" s="18"/>
      <c r="S34" s="10"/>
      <c r="T34" s="10"/>
      <c r="U34" s="10"/>
      <c r="V34" s="10"/>
      <c r="W34" s="10"/>
      <c r="X34" s="10"/>
      <c r="Y34" s="2">
        <f t="shared" si="0"/>
        <v>0</v>
      </c>
      <c r="Z34" s="1">
        <f t="shared" si="1"/>
        <v>0</v>
      </c>
    </row>
    <row r="35" spans="1:26" x14ac:dyDescent="0.25">
      <c r="A35" s="1">
        <v>30</v>
      </c>
      <c r="B35" s="1"/>
      <c r="C35" s="5"/>
      <c r="D35" s="5"/>
      <c r="E35" s="5"/>
      <c r="F35" s="5"/>
      <c r="G35" s="5"/>
      <c r="H35" s="9"/>
      <c r="I35" s="9"/>
      <c r="J35" s="9"/>
      <c r="K35" s="18"/>
      <c r="L35" s="18"/>
      <c r="M35" s="18"/>
      <c r="N35" s="18"/>
      <c r="O35" s="18"/>
      <c r="P35" s="18"/>
      <c r="Q35" s="18"/>
      <c r="R35" s="18"/>
      <c r="S35" s="10"/>
      <c r="T35" s="10"/>
      <c r="U35" s="10"/>
      <c r="V35" s="10"/>
      <c r="W35" s="10"/>
      <c r="X35" s="10"/>
      <c r="Y35" s="2">
        <f t="shared" si="0"/>
        <v>0</v>
      </c>
      <c r="Z35" s="1">
        <f t="shared" si="1"/>
        <v>0</v>
      </c>
    </row>
    <row r="36" spans="1:26" x14ac:dyDescent="0.25">
      <c r="A36" s="1">
        <v>31</v>
      </c>
      <c r="B36" s="1"/>
      <c r="C36" s="5"/>
      <c r="D36" s="5"/>
      <c r="E36" s="5"/>
      <c r="F36" s="5"/>
      <c r="G36" s="5"/>
      <c r="H36" s="9"/>
      <c r="I36" s="9"/>
      <c r="J36" s="9"/>
      <c r="K36" s="18"/>
      <c r="L36" s="18"/>
      <c r="M36" s="18"/>
      <c r="N36" s="18"/>
      <c r="O36" s="18"/>
      <c r="P36" s="18"/>
      <c r="Q36" s="18"/>
      <c r="R36" s="18"/>
      <c r="S36" s="10"/>
      <c r="T36" s="10"/>
      <c r="U36" s="10"/>
      <c r="V36" s="10"/>
      <c r="W36" s="10"/>
      <c r="X36" s="10"/>
      <c r="Y36" s="2">
        <f t="shared" si="0"/>
        <v>0</v>
      </c>
      <c r="Z36" s="1">
        <f t="shared" si="1"/>
        <v>0</v>
      </c>
    </row>
    <row r="37" spans="1:26" x14ac:dyDescent="0.25">
      <c r="A37" s="1">
        <v>32</v>
      </c>
      <c r="B37" s="1"/>
      <c r="C37" s="5"/>
      <c r="D37" s="5"/>
      <c r="E37" s="5"/>
      <c r="F37" s="5"/>
      <c r="G37" s="5"/>
      <c r="H37" s="9"/>
      <c r="I37" s="9"/>
      <c r="J37" s="9"/>
      <c r="K37" s="18"/>
      <c r="L37" s="18"/>
      <c r="M37" s="18"/>
      <c r="N37" s="18"/>
      <c r="O37" s="18"/>
      <c r="P37" s="18"/>
      <c r="Q37" s="18"/>
      <c r="R37" s="18"/>
      <c r="S37" s="10"/>
      <c r="T37" s="10"/>
      <c r="U37" s="10"/>
      <c r="V37" s="10"/>
      <c r="W37" s="10"/>
      <c r="X37" s="10"/>
      <c r="Y37" s="2">
        <f t="shared" si="0"/>
        <v>0</v>
      </c>
      <c r="Z37" s="1">
        <f t="shared" si="1"/>
        <v>0</v>
      </c>
    </row>
    <row r="38" spans="1:26" x14ac:dyDescent="0.25">
      <c r="A38" s="1">
        <v>33</v>
      </c>
      <c r="B38" s="1"/>
      <c r="C38" s="5"/>
      <c r="D38" s="5"/>
      <c r="E38" s="5"/>
      <c r="F38" s="5"/>
      <c r="G38" s="5"/>
      <c r="H38" s="9"/>
      <c r="I38" s="9"/>
      <c r="J38" s="9"/>
      <c r="K38" s="18"/>
      <c r="L38" s="18"/>
      <c r="M38" s="18"/>
      <c r="N38" s="18"/>
      <c r="O38" s="18"/>
      <c r="P38" s="18"/>
      <c r="Q38" s="18"/>
      <c r="R38" s="18"/>
      <c r="S38" s="10"/>
      <c r="T38" s="10"/>
      <c r="U38" s="10"/>
      <c r="V38" s="10"/>
      <c r="W38" s="10"/>
      <c r="X38" s="10"/>
      <c r="Y38" s="2">
        <f t="shared" si="0"/>
        <v>0</v>
      </c>
      <c r="Z38" s="1">
        <f t="shared" si="1"/>
        <v>0</v>
      </c>
    </row>
  </sheetData>
  <mergeCells count="5">
    <mergeCell ref="A1:Y3"/>
    <mergeCell ref="C4:G4"/>
    <mergeCell ref="H4:J4"/>
    <mergeCell ref="K4:P4"/>
    <mergeCell ref="S4:U4"/>
  </mergeCells>
  <conditionalFormatting sqref="Z6:Z38">
    <cfRule type="colorScale" priority="1">
      <colorScale>
        <cfvo type="num" val="1"/>
        <cfvo type="num" val="2"/>
        <cfvo type="num" val="3"/>
        <color rgb="FFFF0000"/>
        <color rgb="FF00B0F0"/>
        <color rgb="FF00B050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8"/>
  <sheetViews>
    <sheetView zoomScale="110" zoomScaleNormal="110" workbookViewId="0">
      <selection sqref="A1:AQ3"/>
    </sheetView>
  </sheetViews>
  <sheetFormatPr defaultRowHeight="15" x14ac:dyDescent="0.25"/>
  <cols>
    <col min="1" max="1" width="5.5703125" customWidth="1"/>
    <col min="2" max="2" width="18.85546875" customWidth="1"/>
    <col min="3" max="3" width="9.28515625" customWidth="1"/>
    <col min="4" max="4" width="10.42578125" customWidth="1"/>
    <col min="5" max="5" width="8.85546875" customWidth="1"/>
    <col min="6" max="6" width="12.5703125" customWidth="1"/>
    <col min="7" max="7" width="6.5703125" customWidth="1"/>
    <col min="8" max="8" width="14.7109375" customWidth="1"/>
    <col min="9" max="9" width="12" customWidth="1"/>
    <col min="10" max="10" width="14" customWidth="1"/>
    <col min="11" max="11" width="6.5703125" customWidth="1"/>
    <col min="12" max="12" width="9.140625" customWidth="1"/>
    <col min="13" max="13" width="6.42578125" customWidth="1"/>
    <col min="14" max="14" width="6.28515625" customWidth="1"/>
    <col min="15" max="15" width="9" customWidth="1"/>
    <col min="16" max="16" width="14.28515625" customWidth="1"/>
    <col min="17" max="17" width="17.140625" customWidth="1"/>
    <col min="18" max="18" width="13.140625" customWidth="1"/>
    <col min="19" max="19" width="16.140625" customWidth="1"/>
    <col min="20" max="20" width="14.7109375" customWidth="1"/>
    <col min="21" max="21" width="11.5703125" customWidth="1"/>
    <col min="22" max="22" width="7.28515625" customWidth="1"/>
    <col min="23" max="23" width="6.7109375" customWidth="1"/>
    <col min="24" max="24" width="11.7109375" customWidth="1"/>
    <col min="25" max="25" width="13.85546875" customWidth="1"/>
    <col min="26" max="26" width="9.140625" customWidth="1"/>
    <col min="27" max="27" width="9.28515625" customWidth="1"/>
    <col min="29" max="29" width="6.85546875" customWidth="1"/>
    <col min="31" max="31" width="14.5703125" customWidth="1"/>
    <col min="32" max="32" width="6.140625" customWidth="1"/>
    <col min="33" max="33" width="14.85546875" customWidth="1"/>
    <col min="34" max="34" width="6.140625" customWidth="1"/>
    <col min="35" max="35" width="14.42578125" customWidth="1"/>
    <col min="36" max="36" width="6.140625" customWidth="1"/>
    <col min="37" max="37" width="11.140625" customWidth="1"/>
    <col min="38" max="38" width="11.85546875" customWidth="1"/>
    <col min="39" max="39" width="9.7109375" customWidth="1"/>
    <col min="40" max="40" width="11.85546875" customWidth="1"/>
    <col min="41" max="41" width="11.7109375" customWidth="1"/>
    <col min="42" max="42" width="9.7109375" customWidth="1"/>
  </cols>
  <sheetData>
    <row r="1" spans="1:44" x14ac:dyDescent="0.25">
      <c r="A1" s="51" t="s">
        <v>217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</row>
    <row r="2" spans="1:44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</row>
    <row r="3" spans="1:4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</row>
    <row r="4" spans="1:44" s="41" customFormat="1" ht="44.25" customHeight="1" x14ac:dyDescent="0.25">
      <c r="A4" s="39"/>
      <c r="B4" s="40" t="s">
        <v>0</v>
      </c>
      <c r="C4" s="57" t="s">
        <v>13</v>
      </c>
      <c r="D4" s="58"/>
      <c r="E4" s="58"/>
      <c r="F4" s="58"/>
      <c r="G4" s="58"/>
      <c r="H4" s="61"/>
      <c r="I4" s="62" t="s">
        <v>14</v>
      </c>
      <c r="J4" s="62"/>
      <c r="K4" s="62"/>
      <c r="L4" s="62"/>
      <c r="M4" s="62"/>
      <c r="N4" s="62"/>
      <c r="O4" s="62"/>
      <c r="P4" s="62"/>
      <c r="Q4" s="62"/>
      <c r="R4" s="54" t="s">
        <v>15</v>
      </c>
      <c r="S4" s="55"/>
      <c r="T4" s="55"/>
      <c r="U4" s="55"/>
      <c r="V4" s="55"/>
      <c r="W4" s="66" t="s">
        <v>16</v>
      </c>
      <c r="X4" s="67"/>
      <c r="Y4" s="67"/>
      <c r="Z4" s="67"/>
      <c r="AA4" s="35"/>
      <c r="AB4" s="68" t="s">
        <v>144</v>
      </c>
      <c r="AC4" s="69"/>
      <c r="AD4" s="69"/>
      <c r="AE4" s="69"/>
      <c r="AF4" s="69"/>
      <c r="AG4" s="69"/>
      <c r="AH4" s="69"/>
      <c r="AI4" s="69"/>
      <c r="AJ4" s="69"/>
      <c r="AK4" s="69"/>
      <c r="AL4" s="63" t="s">
        <v>17</v>
      </c>
      <c r="AM4" s="64"/>
      <c r="AN4" s="64"/>
      <c r="AO4" s="64"/>
      <c r="AP4" s="65"/>
    </row>
    <row r="5" spans="1:44" ht="154.5" customHeight="1" x14ac:dyDescent="0.25">
      <c r="A5" s="1"/>
      <c r="B5" s="2"/>
      <c r="C5" s="4" t="s">
        <v>119</v>
      </c>
      <c r="D5" s="4" t="s">
        <v>120</v>
      </c>
      <c r="E5" s="4" t="s">
        <v>121</v>
      </c>
      <c r="F5" s="4" t="s">
        <v>122</v>
      </c>
      <c r="G5" s="4" t="s">
        <v>123</v>
      </c>
      <c r="H5" s="4" t="s">
        <v>201</v>
      </c>
      <c r="I5" s="20" t="s">
        <v>124</v>
      </c>
      <c r="J5" s="20" t="s">
        <v>125</v>
      </c>
      <c r="K5" s="20" t="s">
        <v>126</v>
      </c>
      <c r="L5" s="20" t="s">
        <v>127</v>
      </c>
      <c r="M5" s="20" t="s">
        <v>128</v>
      </c>
      <c r="N5" s="20" t="s">
        <v>129</v>
      </c>
      <c r="O5" s="20" t="s">
        <v>130</v>
      </c>
      <c r="P5" s="20" t="s">
        <v>131</v>
      </c>
      <c r="Q5" s="20" t="s">
        <v>132</v>
      </c>
      <c r="R5" s="6" t="s">
        <v>133</v>
      </c>
      <c r="S5" s="7" t="s">
        <v>134</v>
      </c>
      <c r="T5" s="7" t="s">
        <v>135</v>
      </c>
      <c r="U5" s="7" t="s">
        <v>136</v>
      </c>
      <c r="V5" s="7" t="s">
        <v>202</v>
      </c>
      <c r="W5" s="24" t="s">
        <v>23</v>
      </c>
      <c r="X5" s="25" t="s">
        <v>137</v>
      </c>
      <c r="Y5" s="25" t="s">
        <v>203</v>
      </c>
      <c r="Z5" s="25" t="s">
        <v>138</v>
      </c>
      <c r="AA5" s="25" t="s">
        <v>24</v>
      </c>
      <c r="AB5" s="37" t="s">
        <v>139</v>
      </c>
      <c r="AC5" s="37" t="s">
        <v>140</v>
      </c>
      <c r="AD5" s="37" t="s">
        <v>141</v>
      </c>
      <c r="AE5" s="37" t="s">
        <v>142</v>
      </c>
      <c r="AF5" s="43" t="s">
        <v>143</v>
      </c>
      <c r="AG5" s="43" t="s">
        <v>145</v>
      </c>
      <c r="AH5" s="43" t="s">
        <v>146</v>
      </c>
      <c r="AI5" s="43" t="s">
        <v>147</v>
      </c>
      <c r="AJ5" s="43" t="s">
        <v>148</v>
      </c>
      <c r="AK5" s="43" t="s">
        <v>149</v>
      </c>
      <c r="AL5" s="45" t="s">
        <v>204</v>
      </c>
      <c r="AM5" s="45" t="s">
        <v>150</v>
      </c>
      <c r="AN5" s="45" t="s">
        <v>205</v>
      </c>
      <c r="AO5" s="45" t="s">
        <v>206</v>
      </c>
      <c r="AP5" s="45" t="s">
        <v>151</v>
      </c>
      <c r="AQ5" s="44" t="s">
        <v>4</v>
      </c>
      <c r="AR5" s="14" t="s">
        <v>5</v>
      </c>
    </row>
    <row r="6" spans="1:44" x14ac:dyDescent="0.25">
      <c r="A6" s="1">
        <v>1</v>
      </c>
      <c r="B6" s="2"/>
      <c r="C6" s="5"/>
      <c r="D6" s="5"/>
      <c r="E6" s="5"/>
      <c r="F6" s="5"/>
      <c r="G6" s="5"/>
      <c r="H6" s="5"/>
      <c r="I6" s="21"/>
      <c r="J6" s="21"/>
      <c r="K6" s="21"/>
      <c r="L6" s="21"/>
      <c r="M6" s="21"/>
      <c r="N6" s="21"/>
      <c r="O6" s="21"/>
      <c r="P6" s="21"/>
      <c r="Q6" s="21"/>
      <c r="R6" s="9"/>
      <c r="S6" s="9"/>
      <c r="T6" s="9"/>
      <c r="U6" s="9"/>
      <c r="V6" s="9"/>
      <c r="W6" s="26"/>
      <c r="X6" s="26"/>
      <c r="Y6" s="26"/>
      <c r="Z6" s="26"/>
      <c r="AA6" s="26"/>
      <c r="AB6" s="36"/>
      <c r="AC6" s="36"/>
      <c r="AD6" s="36"/>
      <c r="AE6" s="36"/>
      <c r="AF6" s="36"/>
      <c r="AG6" s="46"/>
      <c r="AH6" s="46"/>
      <c r="AI6" s="46"/>
      <c r="AJ6" s="46"/>
      <c r="AK6" s="46"/>
      <c r="AL6" s="22"/>
      <c r="AM6" s="22"/>
      <c r="AN6" s="22"/>
      <c r="AO6" s="22"/>
      <c r="AP6" s="22"/>
      <c r="AQ6" s="2">
        <f t="shared" ref="AQ6:AQ38" si="0">SUM(C6:AP6)</f>
        <v>0</v>
      </c>
      <c r="AR6" s="1">
        <f>IF(AND(AQ6&gt;=1,AQ6&lt;=40),1,IF(AND(AQ6&gt;=41,AQ6&lt;=80),2,IF(AND(AQ6&gt;=81,AQ6&lt;=120),3,)))</f>
        <v>0</v>
      </c>
    </row>
    <row r="7" spans="1:44" x14ac:dyDescent="0.25">
      <c r="A7" s="1">
        <v>2</v>
      </c>
      <c r="B7" s="1"/>
      <c r="C7" s="5"/>
      <c r="D7" s="5"/>
      <c r="E7" s="5"/>
      <c r="F7" s="5"/>
      <c r="G7" s="5"/>
      <c r="H7" s="5"/>
      <c r="I7" s="21"/>
      <c r="J7" s="21"/>
      <c r="K7" s="21"/>
      <c r="L7" s="21"/>
      <c r="M7" s="21"/>
      <c r="N7" s="21"/>
      <c r="O7" s="21"/>
      <c r="P7" s="21"/>
      <c r="Q7" s="21"/>
      <c r="R7" s="9"/>
      <c r="S7" s="9"/>
      <c r="T7" s="9"/>
      <c r="U7" s="9"/>
      <c r="V7" s="9"/>
      <c r="W7" s="26"/>
      <c r="X7" s="26"/>
      <c r="Y7" s="26"/>
      <c r="Z7" s="26"/>
      <c r="AA7" s="26"/>
      <c r="AB7" s="36"/>
      <c r="AC7" s="36"/>
      <c r="AD7" s="36"/>
      <c r="AE7" s="36"/>
      <c r="AF7" s="36"/>
      <c r="AG7" s="46"/>
      <c r="AH7" s="46"/>
      <c r="AI7" s="46"/>
      <c r="AJ7" s="46"/>
      <c r="AK7" s="46"/>
      <c r="AL7" s="23"/>
      <c r="AM7" s="23"/>
      <c r="AN7" s="23"/>
      <c r="AO7" s="23"/>
      <c r="AP7" s="23"/>
      <c r="AQ7" s="2">
        <f t="shared" si="0"/>
        <v>0</v>
      </c>
      <c r="AR7" s="1">
        <f t="shared" ref="AR7:AR38" si="1">IF(AND(AQ7&gt;=1,AQ7&lt;=40),1,IF(AND(AQ7&gt;=41,AQ7&lt;=80),2,IF(AND(AQ7&gt;=81,AQ7&lt;=120),3,)))</f>
        <v>0</v>
      </c>
    </row>
    <row r="8" spans="1:44" x14ac:dyDescent="0.25">
      <c r="A8" s="1">
        <v>3</v>
      </c>
      <c r="B8" s="1"/>
      <c r="C8" s="5"/>
      <c r="D8" s="5"/>
      <c r="E8" s="5"/>
      <c r="F8" s="5"/>
      <c r="G8" s="5"/>
      <c r="H8" s="5"/>
      <c r="I8" s="21"/>
      <c r="J8" s="21"/>
      <c r="K8" s="21"/>
      <c r="L8" s="21"/>
      <c r="M8" s="21"/>
      <c r="N8" s="21"/>
      <c r="O8" s="21"/>
      <c r="P8" s="21"/>
      <c r="Q8" s="21"/>
      <c r="R8" s="9"/>
      <c r="S8" s="9"/>
      <c r="T8" s="9"/>
      <c r="U8" s="9"/>
      <c r="V8" s="9"/>
      <c r="W8" s="26"/>
      <c r="X8" s="26"/>
      <c r="Y8" s="26"/>
      <c r="Z8" s="26"/>
      <c r="AA8" s="26"/>
      <c r="AB8" s="36"/>
      <c r="AC8" s="36"/>
      <c r="AD8" s="36"/>
      <c r="AE8" s="36"/>
      <c r="AF8" s="36"/>
      <c r="AG8" s="46"/>
      <c r="AH8" s="46"/>
      <c r="AI8" s="46"/>
      <c r="AJ8" s="46"/>
      <c r="AK8" s="46"/>
      <c r="AL8" s="23"/>
      <c r="AM8" s="23"/>
      <c r="AN8" s="23"/>
      <c r="AO8" s="23"/>
      <c r="AP8" s="23"/>
      <c r="AQ8" s="2">
        <f t="shared" si="0"/>
        <v>0</v>
      </c>
      <c r="AR8" s="1">
        <f t="shared" si="1"/>
        <v>0</v>
      </c>
    </row>
    <row r="9" spans="1:44" x14ac:dyDescent="0.25">
      <c r="A9" s="1">
        <v>4</v>
      </c>
      <c r="B9" s="1"/>
      <c r="C9" s="5"/>
      <c r="D9" s="5"/>
      <c r="E9" s="5"/>
      <c r="F9" s="5"/>
      <c r="G9" s="5"/>
      <c r="H9" s="5"/>
      <c r="I9" s="21"/>
      <c r="J9" s="21"/>
      <c r="K9" s="21"/>
      <c r="L9" s="21"/>
      <c r="M9" s="21"/>
      <c r="N9" s="21"/>
      <c r="O9" s="21"/>
      <c r="P9" s="21"/>
      <c r="Q9" s="21"/>
      <c r="R9" s="9"/>
      <c r="S9" s="9"/>
      <c r="T9" s="9"/>
      <c r="U9" s="9"/>
      <c r="V9" s="9"/>
      <c r="W9" s="26"/>
      <c r="X9" s="26"/>
      <c r="Y9" s="26"/>
      <c r="Z9" s="26"/>
      <c r="AA9" s="26"/>
      <c r="AB9" s="36"/>
      <c r="AC9" s="36"/>
      <c r="AD9" s="36"/>
      <c r="AE9" s="36"/>
      <c r="AF9" s="36"/>
      <c r="AG9" s="46"/>
      <c r="AH9" s="46"/>
      <c r="AI9" s="46"/>
      <c r="AJ9" s="46"/>
      <c r="AK9" s="46"/>
      <c r="AL9" s="23"/>
      <c r="AM9" s="23"/>
      <c r="AN9" s="23"/>
      <c r="AO9" s="23"/>
      <c r="AP9" s="23"/>
      <c r="AQ9" s="2">
        <f t="shared" si="0"/>
        <v>0</v>
      </c>
      <c r="AR9" s="1">
        <f t="shared" si="1"/>
        <v>0</v>
      </c>
    </row>
    <row r="10" spans="1:44" x14ac:dyDescent="0.25">
      <c r="A10" s="1">
        <v>5</v>
      </c>
      <c r="B10" s="1"/>
      <c r="C10" s="5"/>
      <c r="D10" s="5"/>
      <c r="E10" s="5"/>
      <c r="F10" s="5"/>
      <c r="G10" s="5"/>
      <c r="H10" s="5"/>
      <c r="I10" s="21"/>
      <c r="J10" s="21"/>
      <c r="K10" s="21"/>
      <c r="L10" s="21"/>
      <c r="M10" s="21"/>
      <c r="N10" s="21"/>
      <c r="O10" s="21"/>
      <c r="P10" s="21"/>
      <c r="Q10" s="21"/>
      <c r="R10" s="9"/>
      <c r="S10" s="9"/>
      <c r="T10" s="9"/>
      <c r="U10" s="9"/>
      <c r="V10" s="9"/>
      <c r="W10" s="26"/>
      <c r="X10" s="26"/>
      <c r="Y10" s="26"/>
      <c r="Z10" s="26"/>
      <c r="AA10" s="26"/>
      <c r="AB10" s="36"/>
      <c r="AC10" s="36"/>
      <c r="AD10" s="36"/>
      <c r="AE10" s="36"/>
      <c r="AF10" s="36"/>
      <c r="AG10" s="46"/>
      <c r="AH10" s="46"/>
      <c r="AI10" s="46"/>
      <c r="AJ10" s="46"/>
      <c r="AK10" s="46"/>
      <c r="AL10" s="23"/>
      <c r="AM10" s="23"/>
      <c r="AN10" s="23"/>
      <c r="AO10" s="23"/>
      <c r="AP10" s="23"/>
      <c r="AQ10" s="2">
        <f t="shared" si="0"/>
        <v>0</v>
      </c>
      <c r="AR10" s="1">
        <f t="shared" si="1"/>
        <v>0</v>
      </c>
    </row>
    <row r="11" spans="1:44" x14ac:dyDescent="0.25">
      <c r="A11" s="1">
        <v>6</v>
      </c>
      <c r="B11" s="1"/>
      <c r="C11" s="5"/>
      <c r="D11" s="5"/>
      <c r="E11" s="5"/>
      <c r="F11" s="5"/>
      <c r="G11" s="5"/>
      <c r="H11" s="5"/>
      <c r="I11" s="21"/>
      <c r="J11" s="21"/>
      <c r="K11" s="21"/>
      <c r="L11" s="21"/>
      <c r="M11" s="21"/>
      <c r="N11" s="21"/>
      <c r="O11" s="21"/>
      <c r="P11" s="21"/>
      <c r="Q11" s="21"/>
      <c r="R11" s="9"/>
      <c r="S11" s="9"/>
      <c r="T11" s="9"/>
      <c r="U11" s="9"/>
      <c r="V11" s="9"/>
      <c r="W11" s="26"/>
      <c r="X11" s="26"/>
      <c r="Y11" s="26"/>
      <c r="Z11" s="26"/>
      <c r="AA11" s="26"/>
      <c r="AB11" s="36"/>
      <c r="AC11" s="36"/>
      <c r="AD11" s="36"/>
      <c r="AE11" s="36"/>
      <c r="AF11" s="36"/>
      <c r="AG11" s="46"/>
      <c r="AH11" s="46"/>
      <c r="AI11" s="46"/>
      <c r="AJ11" s="46"/>
      <c r="AK11" s="46"/>
      <c r="AL11" s="23"/>
      <c r="AM11" s="23"/>
      <c r="AN11" s="23"/>
      <c r="AO11" s="23"/>
      <c r="AP11" s="23"/>
      <c r="AQ11" s="2">
        <f t="shared" si="0"/>
        <v>0</v>
      </c>
      <c r="AR11" s="1">
        <f t="shared" si="1"/>
        <v>0</v>
      </c>
    </row>
    <row r="12" spans="1:44" x14ac:dyDescent="0.25">
      <c r="A12" s="1">
        <v>7</v>
      </c>
      <c r="B12" s="1"/>
      <c r="C12" s="5"/>
      <c r="D12" s="5"/>
      <c r="E12" s="5"/>
      <c r="F12" s="5"/>
      <c r="G12" s="5"/>
      <c r="H12" s="5"/>
      <c r="I12" s="21"/>
      <c r="J12" s="21"/>
      <c r="K12" s="21"/>
      <c r="L12" s="21"/>
      <c r="M12" s="21"/>
      <c r="N12" s="21"/>
      <c r="O12" s="21"/>
      <c r="P12" s="21"/>
      <c r="Q12" s="21"/>
      <c r="R12" s="9"/>
      <c r="S12" s="9"/>
      <c r="T12" s="9"/>
      <c r="U12" s="9"/>
      <c r="V12" s="9"/>
      <c r="W12" s="26"/>
      <c r="X12" s="26"/>
      <c r="Y12" s="26"/>
      <c r="Z12" s="26"/>
      <c r="AA12" s="26"/>
      <c r="AB12" s="36"/>
      <c r="AC12" s="36"/>
      <c r="AD12" s="36"/>
      <c r="AE12" s="36"/>
      <c r="AF12" s="36"/>
      <c r="AG12" s="46"/>
      <c r="AH12" s="46"/>
      <c r="AI12" s="46"/>
      <c r="AJ12" s="46"/>
      <c r="AK12" s="46"/>
      <c r="AL12" s="23"/>
      <c r="AM12" s="23"/>
      <c r="AN12" s="23"/>
      <c r="AO12" s="23"/>
      <c r="AP12" s="23"/>
      <c r="AQ12" s="2">
        <f t="shared" si="0"/>
        <v>0</v>
      </c>
      <c r="AR12" s="1">
        <f t="shared" si="1"/>
        <v>0</v>
      </c>
    </row>
    <row r="13" spans="1:44" x14ac:dyDescent="0.25">
      <c r="A13" s="1">
        <v>8</v>
      </c>
      <c r="B13" s="1"/>
      <c r="C13" s="5"/>
      <c r="D13" s="5"/>
      <c r="E13" s="5"/>
      <c r="F13" s="5"/>
      <c r="G13" s="5"/>
      <c r="H13" s="5"/>
      <c r="I13" s="21"/>
      <c r="J13" s="21"/>
      <c r="K13" s="21"/>
      <c r="L13" s="21"/>
      <c r="M13" s="21"/>
      <c r="N13" s="21"/>
      <c r="O13" s="21"/>
      <c r="P13" s="21"/>
      <c r="Q13" s="21"/>
      <c r="R13" s="9"/>
      <c r="S13" s="9"/>
      <c r="T13" s="9"/>
      <c r="U13" s="9"/>
      <c r="V13" s="9"/>
      <c r="W13" s="26"/>
      <c r="X13" s="26"/>
      <c r="Y13" s="26"/>
      <c r="Z13" s="26"/>
      <c r="AA13" s="26"/>
      <c r="AB13" s="36"/>
      <c r="AC13" s="36"/>
      <c r="AD13" s="36"/>
      <c r="AE13" s="36"/>
      <c r="AF13" s="36"/>
      <c r="AG13" s="46"/>
      <c r="AH13" s="46"/>
      <c r="AI13" s="46"/>
      <c r="AJ13" s="46"/>
      <c r="AK13" s="46"/>
      <c r="AL13" s="23"/>
      <c r="AM13" s="23"/>
      <c r="AN13" s="23"/>
      <c r="AO13" s="23"/>
      <c r="AP13" s="23"/>
      <c r="AQ13" s="2">
        <f t="shared" si="0"/>
        <v>0</v>
      </c>
      <c r="AR13" s="1">
        <f t="shared" si="1"/>
        <v>0</v>
      </c>
    </row>
    <row r="14" spans="1:44" x14ac:dyDescent="0.25">
      <c r="A14" s="1">
        <v>9</v>
      </c>
      <c r="B14" s="1"/>
      <c r="C14" s="5"/>
      <c r="D14" s="5"/>
      <c r="E14" s="5"/>
      <c r="F14" s="5"/>
      <c r="G14" s="5"/>
      <c r="H14" s="5"/>
      <c r="I14" s="21"/>
      <c r="J14" s="21"/>
      <c r="K14" s="21"/>
      <c r="L14" s="21"/>
      <c r="M14" s="21"/>
      <c r="N14" s="21"/>
      <c r="O14" s="21"/>
      <c r="P14" s="21"/>
      <c r="Q14" s="21"/>
      <c r="R14" s="9"/>
      <c r="S14" s="9"/>
      <c r="T14" s="9"/>
      <c r="U14" s="9"/>
      <c r="V14" s="9"/>
      <c r="W14" s="26"/>
      <c r="X14" s="26"/>
      <c r="Y14" s="26"/>
      <c r="Z14" s="26"/>
      <c r="AA14" s="26"/>
      <c r="AB14" s="36"/>
      <c r="AC14" s="36"/>
      <c r="AD14" s="36"/>
      <c r="AE14" s="36"/>
      <c r="AF14" s="36"/>
      <c r="AG14" s="46"/>
      <c r="AH14" s="46"/>
      <c r="AI14" s="46"/>
      <c r="AJ14" s="46"/>
      <c r="AK14" s="46"/>
      <c r="AL14" s="23"/>
      <c r="AM14" s="23"/>
      <c r="AN14" s="23"/>
      <c r="AO14" s="23"/>
      <c r="AP14" s="23"/>
      <c r="AQ14" s="2">
        <f t="shared" si="0"/>
        <v>0</v>
      </c>
      <c r="AR14" s="1">
        <f t="shared" si="1"/>
        <v>0</v>
      </c>
    </row>
    <row r="15" spans="1:44" x14ac:dyDescent="0.25">
      <c r="A15" s="1">
        <v>10</v>
      </c>
      <c r="B15" s="1"/>
      <c r="C15" s="5"/>
      <c r="D15" s="5"/>
      <c r="E15" s="5"/>
      <c r="F15" s="5"/>
      <c r="G15" s="5"/>
      <c r="H15" s="5"/>
      <c r="I15" s="21"/>
      <c r="J15" s="21"/>
      <c r="K15" s="21"/>
      <c r="L15" s="21"/>
      <c r="M15" s="21"/>
      <c r="N15" s="21"/>
      <c r="O15" s="21"/>
      <c r="P15" s="21"/>
      <c r="Q15" s="21"/>
      <c r="R15" s="9"/>
      <c r="S15" s="9"/>
      <c r="T15" s="9"/>
      <c r="U15" s="9"/>
      <c r="V15" s="9"/>
      <c r="W15" s="26"/>
      <c r="X15" s="26"/>
      <c r="Y15" s="26"/>
      <c r="Z15" s="26"/>
      <c r="AA15" s="26"/>
      <c r="AB15" s="36"/>
      <c r="AC15" s="36"/>
      <c r="AD15" s="36"/>
      <c r="AE15" s="36"/>
      <c r="AF15" s="36"/>
      <c r="AG15" s="46"/>
      <c r="AH15" s="46"/>
      <c r="AI15" s="46"/>
      <c r="AJ15" s="46"/>
      <c r="AK15" s="46"/>
      <c r="AL15" s="23"/>
      <c r="AM15" s="23"/>
      <c r="AN15" s="23"/>
      <c r="AO15" s="23"/>
      <c r="AP15" s="23"/>
      <c r="AQ15" s="2">
        <f t="shared" si="0"/>
        <v>0</v>
      </c>
      <c r="AR15" s="1">
        <f t="shared" si="1"/>
        <v>0</v>
      </c>
    </row>
    <row r="16" spans="1:44" x14ac:dyDescent="0.25">
      <c r="A16" s="1">
        <v>11</v>
      </c>
      <c r="B16" s="1"/>
      <c r="C16" s="5"/>
      <c r="D16" s="5"/>
      <c r="E16" s="5"/>
      <c r="F16" s="5"/>
      <c r="G16" s="5"/>
      <c r="H16" s="5"/>
      <c r="I16" s="21"/>
      <c r="J16" s="21"/>
      <c r="K16" s="21"/>
      <c r="L16" s="21"/>
      <c r="M16" s="21"/>
      <c r="N16" s="21"/>
      <c r="O16" s="21"/>
      <c r="P16" s="21"/>
      <c r="Q16" s="21"/>
      <c r="R16" s="9"/>
      <c r="S16" s="9"/>
      <c r="T16" s="9"/>
      <c r="U16" s="9"/>
      <c r="V16" s="9"/>
      <c r="W16" s="26"/>
      <c r="X16" s="26"/>
      <c r="Y16" s="26"/>
      <c r="Z16" s="26"/>
      <c r="AA16" s="26"/>
      <c r="AB16" s="36"/>
      <c r="AC16" s="36"/>
      <c r="AD16" s="36"/>
      <c r="AE16" s="36"/>
      <c r="AF16" s="36"/>
      <c r="AG16" s="46"/>
      <c r="AH16" s="46"/>
      <c r="AI16" s="46"/>
      <c r="AJ16" s="46"/>
      <c r="AK16" s="46"/>
      <c r="AL16" s="23"/>
      <c r="AM16" s="23"/>
      <c r="AN16" s="23"/>
      <c r="AO16" s="23"/>
      <c r="AP16" s="23"/>
      <c r="AQ16" s="2">
        <f t="shared" si="0"/>
        <v>0</v>
      </c>
      <c r="AR16" s="1">
        <f t="shared" si="1"/>
        <v>0</v>
      </c>
    </row>
    <row r="17" spans="1:44" x14ac:dyDescent="0.25">
      <c r="A17" s="1">
        <v>12</v>
      </c>
      <c r="B17" s="1"/>
      <c r="C17" s="5"/>
      <c r="D17" s="5"/>
      <c r="E17" s="5"/>
      <c r="F17" s="5"/>
      <c r="G17" s="5"/>
      <c r="H17" s="5"/>
      <c r="I17" s="21"/>
      <c r="J17" s="21"/>
      <c r="K17" s="21"/>
      <c r="L17" s="21"/>
      <c r="M17" s="21"/>
      <c r="N17" s="21"/>
      <c r="O17" s="21"/>
      <c r="P17" s="21"/>
      <c r="Q17" s="21"/>
      <c r="R17" s="9"/>
      <c r="S17" s="9"/>
      <c r="T17" s="9"/>
      <c r="U17" s="9"/>
      <c r="V17" s="9"/>
      <c r="W17" s="26"/>
      <c r="X17" s="26"/>
      <c r="Y17" s="26"/>
      <c r="Z17" s="26"/>
      <c r="AA17" s="26"/>
      <c r="AB17" s="36"/>
      <c r="AC17" s="36"/>
      <c r="AD17" s="36"/>
      <c r="AE17" s="36"/>
      <c r="AF17" s="36"/>
      <c r="AG17" s="46"/>
      <c r="AH17" s="46"/>
      <c r="AI17" s="46"/>
      <c r="AJ17" s="46"/>
      <c r="AK17" s="46"/>
      <c r="AL17" s="23"/>
      <c r="AM17" s="23"/>
      <c r="AN17" s="23"/>
      <c r="AO17" s="23"/>
      <c r="AP17" s="23"/>
      <c r="AQ17" s="2">
        <f t="shared" si="0"/>
        <v>0</v>
      </c>
      <c r="AR17" s="1">
        <f t="shared" si="1"/>
        <v>0</v>
      </c>
    </row>
    <row r="18" spans="1:44" x14ac:dyDescent="0.25">
      <c r="A18" s="1">
        <v>13</v>
      </c>
      <c r="B18" s="1"/>
      <c r="C18" s="5"/>
      <c r="D18" s="5"/>
      <c r="E18" s="5"/>
      <c r="F18" s="5"/>
      <c r="G18" s="5"/>
      <c r="H18" s="5"/>
      <c r="I18" s="21"/>
      <c r="J18" s="21"/>
      <c r="K18" s="21"/>
      <c r="L18" s="21"/>
      <c r="M18" s="21"/>
      <c r="N18" s="21"/>
      <c r="O18" s="21"/>
      <c r="P18" s="21"/>
      <c r="Q18" s="21"/>
      <c r="R18" s="9"/>
      <c r="S18" s="9"/>
      <c r="T18" s="9"/>
      <c r="U18" s="9"/>
      <c r="V18" s="9"/>
      <c r="W18" s="26"/>
      <c r="X18" s="26"/>
      <c r="Y18" s="26"/>
      <c r="Z18" s="26"/>
      <c r="AA18" s="26"/>
      <c r="AB18" s="36"/>
      <c r="AC18" s="36"/>
      <c r="AD18" s="36"/>
      <c r="AE18" s="36"/>
      <c r="AF18" s="36"/>
      <c r="AG18" s="46"/>
      <c r="AH18" s="46"/>
      <c r="AI18" s="46"/>
      <c r="AJ18" s="46"/>
      <c r="AK18" s="46"/>
      <c r="AL18" s="23"/>
      <c r="AM18" s="23"/>
      <c r="AN18" s="23"/>
      <c r="AO18" s="23"/>
      <c r="AP18" s="23"/>
      <c r="AQ18" s="2">
        <f t="shared" si="0"/>
        <v>0</v>
      </c>
      <c r="AR18" s="1">
        <f t="shared" si="1"/>
        <v>0</v>
      </c>
    </row>
    <row r="19" spans="1:44" x14ac:dyDescent="0.25">
      <c r="A19" s="1">
        <v>14</v>
      </c>
      <c r="B19" s="1"/>
      <c r="C19" s="5"/>
      <c r="D19" s="5"/>
      <c r="E19" s="5"/>
      <c r="F19" s="5"/>
      <c r="G19" s="5"/>
      <c r="H19" s="5"/>
      <c r="I19" s="21"/>
      <c r="J19" s="21"/>
      <c r="K19" s="21"/>
      <c r="L19" s="21"/>
      <c r="M19" s="21"/>
      <c r="N19" s="21"/>
      <c r="O19" s="21"/>
      <c r="P19" s="21"/>
      <c r="Q19" s="21"/>
      <c r="R19" s="9"/>
      <c r="S19" s="9"/>
      <c r="T19" s="9"/>
      <c r="U19" s="9"/>
      <c r="V19" s="9"/>
      <c r="W19" s="26"/>
      <c r="X19" s="26"/>
      <c r="Y19" s="26"/>
      <c r="Z19" s="26"/>
      <c r="AA19" s="26"/>
      <c r="AB19" s="36"/>
      <c r="AC19" s="36"/>
      <c r="AD19" s="36"/>
      <c r="AE19" s="36"/>
      <c r="AF19" s="36"/>
      <c r="AG19" s="46"/>
      <c r="AH19" s="46"/>
      <c r="AI19" s="46"/>
      <c r="AJ19" s="46"/>
      <c r="AK19" s="46"/>
      <c r="AL19" s="23"/>
      <c r="AM19" s="23"/>
      <c r="AN19" s="23"/>
      <c r="AO19" s="23"/>
      <c r="AP19" s="23"/>
      <c r="AQ19" s="2">
        <f t="shared" si="0"/>
        <v>0</v>
      </c>
      <c r="AR19" s="1">
        <f t="shared" si="1"/>
        <v>0</v>
      </c>
    </row>
    <row r="20" spans="1:44" x14ac:dyDescent="0.25">
      <c r="A20" s="1">
        <v>15</v>
      </c>
      <c r="B20" s="1"/>
      <c r="C20" s="5"/>
      <c r="D20" s="5"/>
      <c r="E20" s="5"/>
      <c r="F20" s="5"/>
      <c r="G20" s="5"/>
      <c r="H20" s="5"/>
      <c r="I20" s="21"/>
      <c r="J20" s="21"/>
      <c r="K20" s="21"/>
      <c r="L20" s="21"/>
      <c r="M20" s="21"/>
      <c r="N20" s="21"/>
      <c r="O20" s="21"/>
      <c r="P20" s="21"/>
      <c r="Q20" s="21"/>
      <c r="R20" s="9"/>
      <c r="S20" s="9"/>
      <c r="T20" s="9"/>
      <c r="U20" s="9"/>
      <c r="V20" s="9"/>
      <c r="W20" s="26"/>
      <c r="X20" s="26"/>
      <c r="Y20" s="26"/>
      <c r="Z20" s="26"/>
      <c r="AA20" s="26"/>
      <c r="AB20" s="36"/>
      <c r="AC20" s="36"/>
      <c r="AD20" s="36"/>
      <c r="AE20" s="36"/>
      <c r="AF20" s="36"/>
      <c r="AG20" s="46"/>
      <c r="AH20" s="46"/>
      <c r="AI20" s="46"/>
      <c r="AJ20" s="46"/>
      <c r="AK20" s="46"/>
      <c r="AL20" s="23"/>
      <c r="AM20" s="23"/>
      <c r="AN20" s="23"/>
      <c r="AO20" s="23"/>
      <c r="AP20" s="23"/>
      <c r="AQ20" s="2">
        <f t="shared" si="0"/>
        <v>0</v>
      </c>
      <c r="AR20" s="1">
        <f t="shared" si="1"/>
        <v>0</v>
      </c>
    </row>
    <row r="21" spans="1:44" x14ac:dyDescent="0.25">
      <c r="A21" s="1">
        <v>16</v>
      </c>
      <c r="B21" s="1"/>
      <c r="C21" s="5"/>
      <c r="D21" s="5"/>
      <c r="E21" s="5"/>
      <c r="F21" s="5"/>
      <c r="G21" s="5"/>
      <c r="H21" s="5"/>
      <c r="I21" s="21"/>
      <c r="J21" s="21"/>
      <c r="K21" s="21"/>
      <c r="L21" s="21"/>
      <c r="M21" s="21"/>
      <c r="N21" s="21"/>
      <c r="O21" s="21"/>
      <c r="P21" s="21"/>
      <c r="Q21" s="21"/>
      <c r="R21" s="9"/>
      <c r="S21" s="9"/>
      <c r="T21" s="9"/>
      <c r="U21" s="9"/>
      <c r="V21" s="9"/>
      <c r="W21" s="26"/>
      <c r="X21" s="26"/>
      <c r="Y21" s="26"/>
      <c r="Z21" s="26"/>
      <c r="AA21" s="26"/>
      <c r="AB21" s="36"/>
      <c r="AC21" s="36"/>
      <c r="AD21" s="36"/>
      <c r="AE21" s="36"/>
      <c r="AF21" s="36"/>
      <c r="AG21" s="46"/>
      <c r="AH21" s="46"/>
      <c r="AI21" s="46"/>
      <c r="AJ21" s="46"/>
      <c r="AK21" s="46"/>
      <c r="AL21" s="23"/>
      <c r="AM21" s="23"/>
      <c r="AN21" s="23"/>
      <c r="AO21" s="23"/>
      <c r="AP21" s="23"/>
      <c r="AQ21" s="2">
        <f t="shared" si="0"/>
        <v>0</v>
      </c>
      <c r="AR21" s="1">
        <f t="shared" si="1"/>
        <v>0</v>
      </c>
    </row>
    <row r="22" spans="1:44" x14ac:dyDescent="0.25">
      <c r="A22" s="1">
        <v>17</v>
      </c>
      <c r="B22" s="1"/>
      <c r="C22" s="5"/>
      <c r="D22" s="5"/>
      <c r="E22" s="5"/>
      <c r="F22" s="5"/>
      <c r="G22" s="5"/>
      <c r="H22" s="5"/>
      <c r="I22" s="21"/>
      <c r="J22" s="21"/>
      <c r="K22" s="21"/>
      <c r="L22" s="21"/>
      <c r="M22" s="21"/>
      <c r="N22" s="21"/>
      <c r="O22" s="21"/>
      <c r="P22" s="21"/>
      <c r="Q22" s="21"/>
      <c r="R22" s="9"/>
      <c r="S22" s="9"/>
      <c r="T22" s="9"/>
      <c r="U22" s="9"/>
      <c r="V22" s="9"/>
      <c r="W22" s="26"/>
      <c r="X22" s="26"/>
      <c r="Y22" s="26"/>
      <c r="Z22" s="26"/>
      <c r="AA22" s="26"/>
      <c r="AB22" s="36"/>
      <c r="AC22" s="36"/>
      <c r="AD22" s="36"/>
      <c r="AE22" s="36"/>
      <c r="AF22" s="36"/>
      <c r="AG22" s="46"/>
      <c r="AH22" s="46"/>
      <c r="AI22" s="46"/>
      <c r="AJ22" s="46"/>
      <c r="AK22" s="46"/>
      <c r="AL22" s="23"/>
      <c r="AM22" s="23"/>
      <c r="AN22" s="23"/>
      <c r="AO22" s="23"/>
      <c r="AP22" s="23"/>
      <c r="AQ22" s="2">
        <f t="shared" si="0"/>
        <v>0</v>
      </c>
      <c r="AR22" s="1">
        <f t="shared" si="1"/>
        <v>0</v>
      </c>
    </row>
    <row r="23" spans="1:44" x14ac:dyDescent="0.25">
      <c r="A23" s="1">
        <v>18</v>
      </c>
      <c r="B23" s="1"/>
      <c r="C23" s="5"/>
      <c r="D23" s="5"/>
      <c r="E23" s="5"/>
      <c r="F23" s="5"/>
      <c r="G23" s="5"/>
      <c r="H23" s="5"/>
      <c r="I23" s="21"/>
      <c r="J23" s="21"/>
      <c r="K23" s="21"/>
      <c r="L23" s="21"/>
      <c r="M23" s="21"/>
      <c r="N23" s="21"/>
      <c r="O23" s="21"/>
      <c r="P23" s="21"/>
      <c r="Q23" s="21"/>
      <c r="R23" s="9"/>
      <c r="S23" s="9"/>
      <c r="T23" s="9"/>
      <c r="U23" s="9"/>
      <c r="V23" s="9"/>
      <c r="W23" s="26"/>
      <c r="X23" s="26"/>
      <c r="Y23" s="26"/>
      <c r="Z23" s="26"/>
      <c r="AA23" s="26"/>
      <c r="AB23" s="36"/>
      <c r="AC23" s="36"/>
      <c r="AD23" s="36"/>
      <c r="AE23" s="36"/>
      <c r="AF23" s="36"/>
      <c r="AG23" s="46"/>
      <c r="AH23" s="46"/>
      <c r="AI23" s="46"/>
      <c r="AJ23" s="46"/>
      <c r="AK23" s="46"/>
      <c r="AL23" s="23"/>
      <c r="AM23" s="23"/>
      <c r="AN23" s="23"/>
      <c r="AO23" s="23"/>
      <c r="AP23" s="23"/>
      <c r="AQ23" s="2">
        <f t="shared" si="0"/>
        <v>0</v>
      </c>
      <c r="AR23" s="1">
        <f t="shared" si="1"/>
        <v>0</v>
      </c>
    </row>
    <row r="24" spans="1:44" x14ac:dyDescent="0.25">
      <c r="A24" s="1">
        <v>19</v>
      </c>
      <c r="B24" s="1"/>
      <c r="C24" s="5"/>
      <c r="D24" s="5"/>
      <c r="E24" s="5"/>
      <c r="F24" s="5"/>
      <c r="G24" s="5"/>
      <c r="H24" s="5"/>
      <c r="I24" s="21"/>
      <c r="J24" s="21"/>
      <c r="K24" s="21"/>
      <c r="L24" s="21"/>
      <c r="M24" s="21"/>
      <c r="N24" s="21"/>
      <c r="O24" s="21"/>
      <c r="P24" s="21"/>
      <c r="Q24" s="21"/>
      <c r="R24" s="9"/>
      <c r="S24" s="9"/>
      <c r="T24" s="9"/>
      <c r="U24" s="9"/>
      <c r="V24" s="9"/>
      <c r="W24" s="26"/>
      <c r="X24" s="26"/>
      <c r="Y24" s="26"/>
      <c r="Z24" s="26"/>
      <c r="AA24" s="26"/>
      <c r="AB24" s="36"/>
      <c r="AC24" s="36"/>
      <c r="AD24" s="36"/>
      <c r="AE24" s="36"/>
      <c r="AF24" s="36"/>
      <c r="AG24" s="46"/>
      <c r="AH24" s="46"/>
      <c r="AI24" s="46"/>
      <c r="AJ24" s="46"/>
      <c r="AK24" s="46"/>
      <c r="AL24" s="23"/>
      <c r="AM24" s="23"/>
      <c r="AN24" s="23"/>
      <c r="AO24" s="23"/>
      <c r="AP24" s="23"/>
      <c r="AQ24" s="2">
        <f t="shared" si="0"/>
        <v>0</v>
      </c>
      <c r="AR24" s="1">
        <f t="shared" si="1"/>
        <v>0</v>
      </c>
    </row>
    <row r="25" spans="1:44" x14ac:dyDescent="0.25">
      <c r="A25" s="1">
        <v>20</v>
      </c>
      <c r="B25" s="1"/>
      <c r="C25" s="5"/>
      <c r="D25" s="5"/>
      <c r="E25" s="5"/>
      <c r="F25" s="5"/>
      <c r="G25" s="5"/>
      <c r="H25" s="5"/>
      <c r="I25" s="21"/>
      <c r="J25" s="21"/>
      <c r="K25" s="21"/>
      <c r="L25" s="21"/>
      <c r="M25" s="21"/>
      <c r="N25" s="21"/>
      <c r="O25" s="21"/>
      <c r="P25" s="21"/>
      <c r="Q25" s="21"/>
      <c r="R25" s="9"/>
      <c r="S25" s="9"/>
      <c r="T25" s="9"/>
      <c r="U25" s="9"/>
      <c r="V25" s="9"/>
      <c r="W25" s="26"/>
      <c r="X25" s="26"/>
      <c r="Y25" s="26"/>
      <c r="Z25" s="26"/>
      <c r="AA25" s="26"/>
      <c r="AB25" s="36"/>
      <c r="AC25" s="36"/>
      <c r="AD25" s="36"/>
      <c r="AE25" s="36"/>
      <c r="AF25" s="36"/>
      <c r="AG25" s="46"/>
      <c r="AH25" s="46"/>
      <c r="AI25" s="46"/>
      <c r="AJ25" s="46"/>
      <c r="AK25" s="46"/>
      <c r="AL25" s="23"/>
      <c r="AM25" s="23"/>
      <c r="AN25" s="23"/>
      <c r="AO25" s="23"/>
      <c r="AP25" s="23"/>
      <c r="AQ25" s="2">
        <f t="shared" si="0"/>
        <v>0</v>
      </c>
      <c r="AR25" s="1">
        <f t="shared" si="1"/>
        <v>0</v>
      </c>
    </row>
    <row r="26" spans="1:44" x14ac:dyDescent="0.25">
      <c r="A26" s="1">
        <v>21</v>
      </c>
      <c r="B26" s="1"/>
      <c r="C26" s="5"/>
      <c r="D26" s="5"/>
      <c r="E26" s="5"/>
      <c r="F26" s="5"/>
      <c r="G26" s="5"/>
      <c r="H26" s="5"/>
      <c r="I26" s="21"/>
      <c r="J26" s="21"/>
      <c r="K26" s="21"/>
      <c r="L26" s="21"/>
      <c r="M26" s="21"/>
      <c r="N26" s="21"/>
      <c r="O26" s="21"/>
      <c r="P26" s="21"/>
      <c r="Q26" s="21"/>
      <c r="R26" s="9"/>
      <c r="S26" s="9"/>
      <c r="T26" s="9"/>
      <c r="U26" s="9"/>
      <c r="V26" s="9"/>
      <c r="W26" s="26"/>
      <c r="X26" s="26"/>
      <c r="Y26" s="26"/>
      <c r="Z26" s="26"/>
      <c r="AA26" s="26"/>
      <c r="AB26" s="36"/>
      <c r="AC26" s="36"/>
      <c r="AD26" s="36"/>
      <c r="AE26" s="36"/>
      <c r="AF26" s="36"/>
      <c r="AG26" s="46"/>
      <c r="AH26" s="46"/>
      <c r="AI26" s="46"/>
      <c r="AJ26" s="46"/>
      <c r="AK26" s="46"/>
      <c r="AL26" s="23"/>
      <c r="AM26" s="23"/>
      <c r="AN26" s="23"/>
      <c r="AO26" s="23"/>
      <c r="AP26" s="23"/>
      <c r="AQ26" s="2">
        <f t="shared" si="0"/>
        <v>0</v>
      </c>
      <c r="AR26" s="1">
        <f t="shared" si="1"/>
        <v>0</v>
      </c>
    </row>
    <row r="27" spans="1:44" x14ac:dyDescent="0.25">
      <c r="A27" s="1">
        <v>22</v>
      </c>
      <c r="B27" s="1"/>
      <c r="C27" s="5"/>
      <c r="D27" s="5"/>
      <c r="E27" s="5"/>
      <c r="F27" s="5"/>
      <c r="G27" s="5"/>
      <c r="H27" s="5"/>
      <c r="I27" s="21"/>
      <c r="J27" s="21"/>
      <c r="K27" s="21"/>
      <c r="L27" s="21"/>
      <c r="M27" s="21"/>
      <c r="N27" s="21"/>
      <c r="O27" s="21"/>
      <c r="P27" s="21"/>
      <c r="Q27" s="21"/>
      <c r="R27" s="9"/>
      <c r="S27" s="9"/>
      <c r="T27" s="9"/>
      <c r="U27" s="9"/>
      <c r="V27" s="9"/>
      <c r="W27" s="26"/>
      <c r="X27" s="26"/>
      <c r="Y27" s="26"/>
      <c r="Z27" s="26"/>
      <c r="AA27" s="26"/>
      <c r="AB27" s="36"/>
      <c r="AC27" s="36"/>
      <c r="AD27" s="36"/>
      <c r="AE27" s="36"/>
      <c r="AF27" s="36"/>
      <c r="AG27" s="46"/>
      <c r="AH27" s="46"/>
      <c r="AI27" s="46"/>
      <c r="AJ27" s="46"/>
      <c r="AK27" s="46"/>
      <c r="AL27" s="23"/>
      <c r="AM27" s="23"/>
      <c r="AN27" s="23"/>
      <c r="AO27" s="23"/>
      <c r="AP27" s="23"/>
      <c r="AQ27" s="2">
        <f t="shared" si="0"/>
        <v>0</v>
      </c>
      <c r="AR27" s="1">
        <f t="shared" si="1"/>
        <v>0</v>
      </c>
    </row>
    <row r="28" spans="1:44" x14ac:dyDescent="0.25">
      <c r="A28" s="1">
        <v>23</v>
      </c>
      <c r="B28" s="1"/>
      <c r="C28" s="5"/>
      <c r="D28" s="5"/>
      <c r="E28" s="5"/>
      <c r="F28" s="5"/>
      <c r="G28" s="5"/>
      <c r="H28" s="5"/>
      <c r="I28" s="21"/>
      <c r="J28" s="21"/>
      <c r="K28" s="21"/>
      <c r="L28" s="21"/>
      <c r="M28" s="21"/>
      <c r="N28" s="21"/>
      <c r="O28" s="21"/>
      <c r="P28" s="21"/>
      <c r="Q28" s="21"/>
      <c r="R28" s="9"/>
      <c r="S28" s="9"/>
      <c r="T28" s="9"/>
      <c r="U28" s="9"/>
      <c r="V28" s="9"/>
      <c r="W28" s="26"/>
      <c r="X28" s="26"/>
      <c r="Y28" s="26"/>
      <c r="Z28" s="26"/>
      <c r="AA28" s="26"/>
      <c r="AB28" s="36"/>
      <c r="AC28" s="36"/>
      <c r="AD28" s="36"/>
      <c r="AE28" s="36"/>
      <c r="AF28" s="36"/>
      <c r="AG28" s="46"/>
      <c r="AH28" s="46"/>
      <c r="AI28" s="46"/>
      <c r="AJ28" s="46"/>
      <c r="AK28" s="46"/>
      <c r="AL28" s="23"/>
      <c r="AM28" s="23"/>
      <c r="AN28" s="23"/>
      <c r="AO28" s="23"/>
      <c r="AP28" s="23"/>
      <c r="AQ28" s="2">
        <f t="shared" si="0"/>
        <v>0</v>
      </c>
      <c r="AR28" s="1">
        <f t="shared" si="1"/>
        <v>0</v>
      </c>
    </row>
    <row r="29" spans="1:44" x14ac:dyDescent="0.25">
      <c r="A29" s="1">
        <v>24</v>
      </c>
      <c r="B29" s="1"/>
      <c r="C29" s="5"/>
      <c r="D29" s="5"/>
      <c r="E29" s="5"/>
      <c r="F29" s="5"/>
      <c r="G29" s="5"/>
      <c r="H29" s="5"/>
      <c r="I29" s="21"/>
      <c r="J29" s="21"/>
      <c r="K29" s="21"/>
      <c r="L29" s="21"/>
      <c r="M29" s="21"/>
      <c r="N29" s="21"/>
      <c r="O29" s="21"/>
      <c r="P29" s="21"/>
      <c r="Q29" s="21"/>
      <c r="R29" s="9"/>
      <c r="S29" s="9"/>
      <c r="T29" s="9"/>
      <c r="U29" s="9"/>
      <c r="V29" s="9"/>
      <c r="W29" s="26"/>
      <c r="X29" s="26"/>
      <c r="Y29" s="26"/>
      <c r="Z29" s="26"/>
      <c r="AA29" s="26"/>
      <c r="AB29" s="36"/>
      <c r="AC29" s="36"/>
      <c r="AD29" s="36"/>
      <c r="AE29" s="36"/>
      <c r="AF29" s="36"/>
      <c r="AG29" s="46"/>
      <c r="AH29" s="46"/>
      <c r="AI29" s="46"/>
      <c r="AJ29" s="46"/>
      <c r="AK29" s="46"/>
      <c r="AL29" s="23"/>
      <c r="AM29" s="23"/>
      <c r="AN29" s="23"/>
      <c r="AO29" s="23"/>
      <c r="AP29" s="23"/>
      <c r="AQ29" s="2">
        <f t="shared" si="0"/>
        <v>0</v>
      </c>
      <c r="AR29" s="1">
        <f t="shared" si="1"/>
        <v>0</v>
      </c>
    </row>
    <row r="30" spans="1:44" x14ac:dyDescent="0.25">
      <c r="A30" s="1">
        <v>25</v>
      </c>
      <c r="B30" s="1"/>
      <c r="C30" s="5"/>
      <c r="D30" s="5"/>
      <c r="E30" s="5"/>
      <c r="F30" s="5"/>
      <c r="G30" s="5"/>
      <c r="H30" s="5"/>
      <c r="I30" s="21"/>
      <c r="J30" s="21"/>
      <c r="K30" s="21"/>
      <c r="L30" s="21"/>
      <c r="M30" s="21"/>
      <c r="N30" s="21"/>
      <c r="O30" s="21"/>
      <c r="P30" s="21"/>
      <c r="Q30" s="21"/>
      <c r="R30" s="9"/>
      <c r="S30" s="9"/>
      <c r="T30" s="9"/>
      <c r="U30" s="9"/>
      <c r="V30" s="9"/>
      <c r="W30" s="26"/>
      <c r="X30" s="26"/>
      <c r="Y30" s="26"/>
      <c r="Z30" s="26"/>
      <c r="AA30" s="26"/>
      <c r="AB30" s="36"/>
      <c r="AC30" s="36"/>
      <c r="AD30" s="36"/>
      <c r="AE30" s="36"/>
      <c r="AF30" s="36"/>
      <c r="AG30" s="46"/>
      <c r="AH30" s="46"/>
      <c r="AI30" s="46"/>
      <c r="AJ30" s="46"/>
      <c r="AK30" s="46"/>
      <c r="AL30" s="23"/>
      <c r="AM30" s="23"/>
      <c r="AN30" s="23"/>
      <c r="AO30" s="23"/>
      <c r="AP30" s="23"/>
      <c r="AQ30" s="2">
        <f t="shared" si="0"/>
        <v>0</v>
      </c>
      <c r="AR30" s="1">
        <f t="shared" si="1"/>
        <v>0</v>
      </c>
    </row>
    <row r="31" spans="1:44" x14ac:dyDescent="0.25">
      <c r="A31" s="1">
        <v>26</v>
      </c>
      <c r="B31" s="1"/>
      <c r="C31" s="5"/>
      <c r="D31" s="5"/>
      <c r="E31" s="5"/>
      <c r="F31" s="5"/>
      <c r="G31" s="5"/>
      <c r="H31" s="5"/>
      <c r="I31" s="21"/>
      <c r="J31" s="21"/>
      <c r="K31" s="21"/>
      <c r="L31" s="21"/>
      <c r="M31" s="21"/>
      <c r="N31" s="21"/>
      <c r="O31" s="21"/>
      <c r="P31" s="21"/>
      <c r="Q31" s="21"/>
      <c r="R31" s="9"/>
      <c r="S31" s="9"/>
      <c r="T31" s="9"/>
      <c r="U31" s="9"/>
      <c r="V31" s="9"/>
      <c r="W31" s="26"/>
      <c r="X31" s="26"/>
      <c r="Y31" s="26"/>
      <c r="Z31" s="26"/>
      <c r="AA31" s="26"/>
      <c r="AB31" s="36"/>
      <c r="AC31" s="36"/>
      <c r="AD31" s="36"/>
      <c r="AE31" s="36"/>
      <c r="AF31" s="36"/>
      <c r="AG31" s="46"/>
      <c r="AH31" s="46"/>
      <c r="AI31" s="46"/>
      <c r="AJ31" s="46"/>
      <c r="AK31" s="46"/>
      <c r="AL31" s="23"/>
      <c r="AM31" s="23"/>
      <c r="AN31" s="23"/>
      <c r="AO31" s="23"/>
      <c r="AP31" s="23"/>
      <c r="AQ31" s="2">
        <f t="shared" si="0"/>
        <v>0</v>
      </c>
      <c r="AR31" s="1">
        <f t="shared" si="1"/>
        <v>0</v>
      </c>
    </row>
    <row r="32" spans="1:44" x14ac:dyDescent="0.25">
      <c r="A32" s="1">
        <v>27</v>
      </c>
      <c r="B32" s="1"/>
      <c r="C32" s="5"/>
      <c r="D32" s="5"/>
      <c r="E32" s="5"/>
      <c r="F32" s="5"/>
      <c r="G32" s="5"/>
      <c r="H32" s="5"/>
      <c r="I32" s="21"/>
      <c r="J32" s="21"/>
      <c r="K32" s="21"/>
      <c r="L32" s="21"/>
      <c r="M32" s="21"/>
      <c r="N32" s="21"/>
      <c r="O32" s="21"/>
      <c r="P32" s="21"/>
      <c r="Q32" s="21"/>
      <c r="R32" s="9"/>
      <c r="S32" s="9"/>
      <c r="T32" s="9"/>
      <c r="U32" s="9"/>
      <c r="V32" s="9"/>
      <c r="W32" s="26"/>
      <c r="X32" s="26"/>
      <c r="Y32" s="26"/>
      <c r="Z32" s="26"/>
      <c r="AA32" s="26"/>
      <c r="AB32" s="36"/>
      <c r="AC32" s="36"/>
      <c r="AD32" s="36"/>
      <c r="AE32" s="36"/>
      <c r="AF32" s="36"/>
      <c r="AG32" s="46"/>
      <c r="AH32" s="46"/>
      <c r="AI32" s="46"/>
      <c r="AJ32" s="46"/>
      <c r="AK32" s="46"/>
      <c r="AL32" s="23"/>
      <c r="AM32" s="23"/>
      <c r="AN32" s="23"/>
      <c r="AO32" s="23"/>
      <c r="AP32" s="23"/>
      <c r="AQ32" s="2">
        <f t="shared" si="0"/>
        <v>0</v>
      </c>
      <c r="AR32" s="1">
        <f t="shared" si="1"/>
        <v>0</v>
      </c>
    </row>
    <row r="33" spans="1:44" x14ac:dyDescent="0.25">
      <c r="A33" s="1">
        <v>28</v>
      </c>
      <c r="B33" s="1"/>
      <c r="C33" s="5"/>
      <c r="D33" s="5"/>
      <c r="E33" s="5"/>
      <c r="F33" s="5"/>
      <c r="G33" s="5"/>
      <c r="H33" s="5"/>
      <c r="I33" s="21"/>
      <c r="J33" s="21"/>
      <c r="K33" s="21"/>
      <c r="L33" s="21"/>
      <c r="M33" s="21"/>
      <c r="N33" s="21"/>
      <c r="O33" s="21"/>
      <c r="P33" s="21"/>
      <c r="Q33" s="21"/>
      <c r="R33" s="9"/>
      <c r="S33" s="9"/>
      <c r="T33" s="9"/>
      <c r="U33" s="9"/>
      <c r="V33" s="9"/>
      <c r="W33" s="26"/>
      <c r="X33" s="26"/>
      <c r="Y33" s="26"/>
      <c r="Z33" s="26"/>
      <c r="AA33" s="26"/>
      <c r="AB33" s="36"/>
      <c r="AC33" s="36"/>
      <c r="AD33" s="36"/>
      <c r="AE33" s="36"/>
      <c r="AF33" s="36"/>
      <c r="AG33" s="46"/>
      <c r="AH33" s="46"/>
      <c r="AI33" s="46"/>
      <c r="AJ33" s="46"/>
      <c r="AK33" s="46"/>
      <c r="AL33" s="23"/>
      <c r="AM33" s="23"/>
      <c r="AN33" s="23"/>
      <c r="AO33" s="23"/>
      <c r="AP33" s="23"/>
      <c r="AQ33" s="2">
        <f t="shared" si="0"/>
        <v>0</v>
      </c>
      <c r="AR33" s="1">
        <f t="shared" si="1"/>
        <v>0</v>
      </c>
    </row>
    <row r="34" spans="1:44" x14ac:dyDescent="0.25">
      <c r="A34" s="1">
        <v>29</v>
      </c>
      <c r="B34" s="1"/>
      <c r="C34" s="5"/>
      <c r="D34" s="5"/>
      <c r="E34" s="5"/>
      <c r="F34" s="5"/>
      <c r="G34" s="5"/>
      <c r="H34" s="5"/>
      <c r="I34" s="21"/>
      <c r="J34" s="21"/>
      <c r="K34" s="21"/>
      <c r="L34" s="21"/>
      <c r="M34" s="21"/>
      <c r="N34" s="21"/>
      <c r="O34" s="21"/>
      <c r="P34" s="21"/>
      <c r="Q34" s="21"/>
      <c r="R34" s="9"/>
      <c r="S34" s="9"/>
      <c r="T34" s="9"/>
      <c r="U34" s="9"/>
      <c r="V34" s="9"/>
      <c r="W34" s="26"/>
      <c r="X34" s="26"/>
      <c r="Y34" s="26"/>
      <c r="Z34" s="26"/>
      <c r="AA34" s="26"/>
      <c r="AB34" s="36"/>
      <c r="AC34" s="36"/>
      <c r="AD34" s="36"/>
      <c r="AE34" s="36"/>
      <c r="AF34" s="36"/>
      <c r="AG34" s="46"/>
      <c r="AH34" s="46"/>
      <c r="AI34" s="46"/>
      <c r="AJ34" s="46"/>
      <c r="AK34" s="46"/>
      <c r="AL34" s="23"/>
      <c r="AM34" s="23"/>
      <c r="AN34" s="23"/>
      <c r="AO34" s="23"/>
      <c r="AP34" s="23"/>
      <c r="AQ34" s="2">
        <f t="shared" si="0"/>
        <v>0</v>
      </c>
      <c r="AR34" s="1">
        <f t="shared" si="1"/>
        <v>0</v>
      </c>
    </row>
    <row r="35" spans="1:44" x14ac:dyDescent="0.25">
      <c r="A35" s="1">
        <v>30</v>
      </c>
      <c r="B35" s="1"/>
      <c r="C35" s="5"/>
      <c r="D35" s="5"/>
      <c r="E35" s="5"/>
      <c r="F35" s="5"/>
      <c r="G35" s="5"/>
      <c r="H35" s="5"/>
      <c r="I35" s="21"/>
      <c r="J35" s="21"/>
      <c r="K35" s="21"/>
      <c r="L35" s="21"/>
      <c r="M35" s="21"/>
      <c r="N35" s="21"/>
      <c r="O35" s="21"/>
      <c r="P35" s="21"/>
      <c r="Q35" s="21"/>
      <c r="R35" s="9"/>
      <c r="S35" s="9"/>
      <c r="T35" s="9"/>
      <c r="U35" s="9"/>
      <c r="V35" s="9"/>
      <c r="W35" s="26"/>
      <c r="X35" s="26"/>
      <c r="Y35" s="26"/>
      <c r="Z35" s="26"/>
      <c r="AA35" s="26"/>
      <c r="AB35" s="36"/>
      <c r="AC35" s="36"/>
      <c r="AD35" s="36"/>
      <c r="AE35" s="36"/>
      <c r="AF35" s="36"/>
      <c r="AG35" s="46"/>
      <c r="AH35" s="46"/>
      <c r="AI35" s="46"/>
      <c r="AJ35" s="46"/>
      <c r="AK35" s="46"/>
      <c r="AL35" s="23"/>
      <c r="AM35" s="23"/>
      <c r="AN35" s="23"/>
      <c r="AO35" s="23"/>
      <c r="AP35" s="23"/>
      <c r="AQ35" s="2">
        <f t="shared" si="0"/>
        <v>0</v>
      </c>
      <c r="AR35" s="1">
        <f t="shared" si="1"/>
        <v>0</v>
      </c>
    </row>
    <row r="36" spans="1:44" x14ac:dyDescent="0.25">
      <c r="A36" s="1">
        <v>31</v>
      </c>
      <c r="B36" s="1"/>
      <c r="C36" s="5"/>
      <c r="D36" s="5"/>
      <c r="E36" s="5"/>
      <c r="F36" s="5"/>
      <c r="G36" s="5"/>
      <c r="H36" s="5"/>
      <c r="I36" s="21"/>
      <c r="J36" s="21"/>
      <c r="K36" s="21"/>
      <c r="L36" s="21"/>
      <c r="M36" s="21"/>
      <c r="N36" s="21"/>
      <c r="O36" s="21"/>
      <c r="P36" s="21"/>
      <c r="Q36" s="21"/>
      <c r="R36" s="9"/>
      <c r="S36" s="9"/>
      <c r="T36" s="9"/>
      <c r="U36" s="9"/>
      <c r="V36" s="9"/>
      <c r="W36" s="26"/>
      <c r="X36" s="26"/>
      <c r="Y36" s="26"/>
      <c r="Z36" s="26"/>
      <c r="AA36" s="26"/>
      <c r="AB36" s="36"/>
      <c r="AC36" s="36"/>
      <c r="AD36" s="36"/>
      <c r="AE36" s="36"/>
      <c r="AF36" s="36"/>
      <c r="AG36" s="46"/>
      <c r="AH36" s="46"/>
      <c r="AI36" s="46"/>
      <c r="AJ36" s="46"/>
      <c r="AK36" s="46"/>
      <c r="AL36" s="23"/>
      <c r="AM36" s="23"/>
      <c r="AN36" s="23"/>
      <c r="AO36" s="23"/>
      <c r="AP36" s="23"/>
      <c r="AQ36" s="2">
        <f t="shared" si="0"/>
        <v>0</v>
      </c>
      <c r="AR36" s="1">
        <f t="shared" si="1"/>
        <v>0</v>
      </c>
    </row>
    <row r="37" spans="1:44" x14ac:dyDescent="0.25">
      <c r="A37" s="1">
        <v>32</v>
      </c>
      <c r="B37" s="1"/>
      <c r="C37" s="5"/>
      <c r="D37" s="5"/>
      <c r="E37" s="5"/>
      <c r="F37" s="5"/>
      <c r="G37" s="5"/>
      <c r="H37" s="5"/>
      <c r="I37" s="21"/>
      <c r="J37" s="21"/>
      <c r="K37" s="21"/>
      <c r="L37" s="21"/>
      <c r="M37" s="21"/>
      <c r="N37" s="21"/>
      <c r="O37" s="21"/>
      <c r="P37" s="21"/>
      <c r="Q37" s="21"/>
      <c r="R37" s="9"/>
      <c r="S37" s="9"/>
      <c r="T37" s="9"/>
      <c r="U37" s="9"/>
      <c r="V37" s="9"/>
      <c r="W37" s="26"/>
      <c r="X37" s="26"/>
      <c r="Y37" s="26"/>
      <c r="Z37" s="26"/>
      <c r="AA37" s="26"/>
      <c r="AB37" s="36"/>
      <c r="AC37" s="36"/>
      <c r="AD37" s="36"/>
      <c r="AE37" s="36"/>
      <c r="AF37" s="36"/>
      <c r="AG37" s="46"/>
      <c r="AH37" s="46"/>
      <c r="AI37" s="46"/>
      <c r="AJ37" s="46"/>
      <c r="AK37" s="46"/>
      <c r="AL37" s="23"/>
      <c r="AM37" s="23"/>
      <c r="AN37" s="23"/>
      <c r="AO37" s="23"/>
      <c r="AP37" s="23"/>
      <c r="AQ37" s="2">
        <f t="shared" si="0"/>
        <v>0</v>
      </c>
      <c r="AR37" s="1">
        <f t="shared" si="1"/>
        <v>0</v>
      </c>
    </row>
    <row r="38" spans="1:44" x14ac:dyDescent="0.25">
      <c r="A38" s="1">
        <v>33</v>
      </c>
      <c r="B38" s="1"/>
      <c r="C38" s="5"/>
      <c r="D38" s="5"/>
      <c r="E38" s="5"/>
      <c r="F38" s="5"/>
      <c r="G38" s="5"/>
      <c r="H38" s="5"/>
      <c r="I38" s="21"/>
      <c r="J38" s="21"/>
      <c r="K38" s="21"/>
      <c r="L38" s="21"/>
      <c r="M38" s="21"/>
      <c r="N38" s="21"/>
      <c r="O38" s="21"/>
      <c r="P38" s="21"/>
      <c r="Q38" s="21"/>
      <c r="R38" s="9"/>
      <c r="S38" s="9"/>
      <c r="T38" s="9"/>
      <c r="U38" s="9"/>
      <c r="V38" s="9"/>
      <c r="W38" s="26"/>
      <c r="X38" s="26"/>
      <c r="Y38" s="26"/>
      <c r="Z38" s="26"/>
      <c r="AA38" s="26"/>
      <c r="AB38" s="36"/>
      <c r="AC38" s="36"/>
      <c r="AD38" s="36"/>
      <c r="AE38" s="36"/>
      <c r="AF38" s="36"/>
      <c r="AG38" s="46"/>
      <c r="AH38" s="46"/>
      <c r="AI38" s="46"/>
      <c r="AJ38" s="46"/>
      <c r="AK38" s="46"/>
      <c r="AL38" s="23"/>
      <c r="AM38" s="23"/>
      <c r="AN38" s="23"/>
      <c r="AO38" s="23"/>
      <c r="AP38" s="23"/>
      <c r="AQ38" s="2">
        <f t="shared" si="0"/>
        <v>0</v>
      </c>
      <c r="AR38" s="1">
        <f t="shared" si="1"/>
        <v>0</v>
      </c>
    </row>
  </sheetData>
  <mergeCells count="7">
    <mergeCell ref="A1:AQ3"/>
    <mergeCell ref="R4:V4"/>
    <mergeCell ref="C4:H4"/>
    <mergeCell ref="I4:Q4"/>
    <mergeCell ref="AL4:AP4"/>
    <mergeCell ref="W4:Z4"/>
    <mergeCell ref="AB4:AK4"/>
  </mergeCells>
  <conditionalFormatting sqref="AR6:AR38">
    <cfRule type="colorScale" priority="1">
      <colorScale>
        <cfvo type="num" val="1"/>
        <cfvo type="num" val="2"/>
        <cfvo type="num" val="3"/>
        <color rgb="FFFF0000"/>
        <color rgb="FF00B0F0"/>
        <color rgb="FF00B050"/>
      </colorScale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zoomScale="110" zoomScaleNormal="110" workbookViewId="0">
      <selection sqref="A1:P3"/>
    </sheetView>
  </sheetViews>
  <sheetFormatPr defaultRowHeight="15" x14ac:dyDescent="0.25"/>
  <cols>
    <col min="1" max="1" width="5.5703125" customWidth="1"/>
    <col min="2" max="2" width="18.85546875" customWidth="1"/>
    <col min="3" max="3" width="8.85546875" customWidth="1"/>
    <col min="4" max="4" width="7.28515625" customWidth="1"/>
    <col min="5" max="5" width="6.85546875" customWidth="1"/>
    <col min="6" max="6" width="8.5703125" customWidth="1"/>
    <col min="7" max="7" width="6.42578125" customWidth="1"/>
    <col min="8" max="9" width="8.140625" customWidth="1"/>
    <col min="10" max="10" width="6.42578125" customWidth="1"/>
    <col min="11" max="11" width="7.7109375" customWidth="1"/>
    <col min="12" max="12" width="8.42578125" customWidth="1"/>
    <col min="13" max="13" width="15" customWidth="1"/>
    <col min="14" max="14" width="20.28515625" customWidth="1"/>
    <col min="15" max="15" width="10.28515625" customWidth="1"/>
  </cols>
  <sheetData>
    <row r="1" spans="1:17" x14ac:dyDescent="0.25">
      <c r="A1" s="72" t="s">
        <v>218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7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7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7" ht="44.25" customHeight="1" x14ac:dyDescent="0.25">
      <c r="A4" s="1"/>
      <c r="B4" s="3" t="s">
        <v>0</v>
      </c>
      <c r="C4" s="70" t="s">
        <v>18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7" ht="154.5" customHeight="1" x14ac:dyDescent="0.25">
      <c r="A5" s="1"/>
      <c r="B5" s="2"/>
      <c r="C5" s="27" t="s">
        <v>152</v>
      </c>
      <c r="D5" s="27" t="s">
        <v>153</v>
      </c>
      <c r="E5" s="27" t="s">
        <v>154</v>
      </c>
      <c r="F5" s="27" t="s">
        <v>155</v>
      </c>
      <c r="G5" s="27" t="s">
        <v>156</v>
      </c>
      <c r="H5" s="27" t="s">
        <v>157</v>
      </c>
      <c r="I5" s="27" t="s">
        <v>158</v>
      </c>
      <c r="J5" s="27" t="s">
        <v>159</v>
      </c>
      <c r="K5" s="27" t="s">
        <v>160</v>
      </c>
      <c r="L5" s="27" t="s">
        <v>207</v>
      </c>
      <c r="M5" s="28" t="s">
        <v>208</v>
      </c>
      <c r="N5" s="27" t="s">
        <v>209</v>
      </c>
      <c r="O5" s="27" t="s">
        <v>210</v>
      </c>
      <c r="P5" s="13" t="s">
        <v>4</v>
      </c>
      <c r="Q5" s="14" t="s">
        <v>5</v>
      </c>
    </row>
    <row r="6" spans="1:17" x14ac:dyDescent="0.25">
      <c r="A6" s="1">
        <v>1</v>
      </c>
      <c r="B6" s="2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">
        <f t="shared" ref="P6:P38" si="0">SUM(C6:O6)</f>
        <v>0</v>
      </c>
      <c r="Q6" s="1">
        <f>IF(AND(P6&gt;=1,P6&lt;=13),1,IF(AND(P6&gt;=14,P6&lt;=24),2,IF(AND(P6&gt;=27,P6&lt;=39),3,)))</f>
        <v>0</v>
      </c>
    </row>
    <row r="7" spans="1:17" x14ac:dyDescent="0.25">
      <c r="A7" s="1">
        <v>2</v>
      </c>
      <c r="B7" s="1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">
        <f t="shared" si="0"/>
        <v>0</v>
      </c>
      <c r="Q7" s="1">
        <f t="shared" ref="Q7:Q38" si="1">IF(AND(P7&gt;=1,P7&lt;=13),1,IF(AND(P7&gt;=14,P7&lt;=24),2,IF(AND(P7&gt;=27,P7&lt;=39),3,)))</f>
        <v>0</v>
      </c>
    </row>
    <row r="8" spans="1:17" x14ac:dyDescent="0.25">
      <c r="A8" s="1">
        <v>3</v>
      </c>
      <c r="B8" s="1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">
        <f t="shared" si="0"/>
        <v>0</v>
      </c>
      <c r="Q8" s="1">
        <f t="shared" si="1"/>
        <v>0</v>
      </c>
    </row>
    <row r="9" spans="1:17" x14ac:dyDescent="0.25">
      <c r="A9" s="1">
        <v>4</v>
      </c>
      <c r="B9" s="1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">
        <f t="shared" si="0"/>
        <v>0</v>
      </c>
      <c r="Q9" s="1">
        <f t="shared" si="1"/>
        <v>0</v>
      </c>
    </row>
    <row r="10" spans="1:17" x14ac:dyDescent="0.25">
      <c r="A10" s="1">
        <v>5</v>
      </c>
      <c r="B10" s="1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">
        <f t="shared" si="0"/>
        <v>0</v>
      </c>
      <c r="Q10" s="1">
        <f t="shared" si="1"/>
        <v>0</v>
      </c>
    </row>
    <row r="11" spans="1:17" x14ac:dyDescent="0.25">
      <c r="A11" s="1">
        <v>6</v>
      </c>
      <c r="B11" s="1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">
        <f t="shared" si="0"/>
        <v>0</v>
      </c>
      <c r="Q11" s="1">
        <f t="shared" si="1"/>
        <v>0</v>
      </c>
    </row>
    <row r="12" spans="1:17" x14ac:dyDescent="0.25">
      <c r="A12" s="1">
        <v>7</v>
      </c>
      <c r="B12" s="1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">
        <f t="shared" si="0"/>
        <v>0</v>
      </c>
      <c r="Q12" s="1">
        <f t="shared" si="1"/>
        <v>0</v>
      </c>
    </row>
    <row r="13" spans="1:17" x14ac:dyDescent="0.25">
      <c r="A13" s="1">
        <v>8</v>
      </c>
      <c r="B13" s="1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">
        <f t="shared" si="0"/>
        <v>0</v>
      </c>
      <c r="Q13" s="1">
        <f t="shared" si="1"/>
        <v>0</v>
      </c>
    </row>
    <row r="14" spans="1:17" x14ac:dyDescent="0.25">
      <c r="A14" s="1">
        <v>9</v>
      </c>
      <c r="B14" s="1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">
        <f t="shared" si="0"/>
        <v>0</v>
      </c>
      <c r="Q14" s="1">
        <f t="shared" si="1"/>
        <v>0</v>
      </c>
    </row>
    <row r="15" spans="1:17" x14ac:dyDescent="0.25">
      <c r="A15" s="1">
        <v>10</v>
      </c>
      <c r="B15" s="1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">
        <f t="shared" si="0"/>
        <v>0</v>
      </c>
      <c r="Q15" s="1">
        <f t="shared" si="1"/>
        <v>0</v>
      </c>
    </row>
    <row r="16" spans="1:17" x14ac:dyDescent="0.25">
      <c r="A16" s="1">
        <v>11</v>
      </c>
      <c r="B16" s="1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">
        <f t="shared" si="0"/>
        <v>0</v>
      </c>
      <c r="Q16" s="1">
        <f t="shared" si="1"/>
        <v>0</v>
      </c>
    </row>
    <row r="17" spans="1:17" x14ac:dyDescent="0.25">
      <c r="A17" s="1">
        <v>12</v>
      </c>
      <c r="B17" s="1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">
        <f t="shared" si="0"/>
        <v>0</v>
      </c>
      <c r="Q17" s="1">
        <f t="shared" si="1"/>
        <v>0</v>
      </c>
    </row>
    <row r="18" spans="1:17" x14ac:dyDescent="0.25">
      <c r="A18" s="1">
        <v>13</v>
      </c>
      <c r="B18" s="1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">
        <f t="shared" si="0"/>
        <v>0</v>
      </c>
      <c r="Q18" s="1">
        <f t="shared" si="1"/>
        <v>0</v>
      </c>
    </row>
    <row r="19" spans="1:17" x14ac:dyDescent="0.25">
      <c r="A19" s="1">
        <v>14</v>
      </c>
      <c r="B19" s="1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">
        <f t="shared" si="0"/>
        <v>0</v>
      </c>
      <c r="Q19" s="1">
        <f t="shared" si="1"/>
        <v>0</v>
      </c>
    </row>
    <row r="20" spans="1:17" x14ac:dyDescent="0.25">
      <c r="A20" s="1">
        <v>15</v>
      </c>
      <c r="B20" s="1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">
        <f t="shared" si="0"/>
        <v>0</v>
      </c>
      <c r="Q20" s="1">
        <f t="shared" si="1"/>
        <v>0</v>
      </c>
    </row>
    <row r="21" spans="1:17" x14ac:dyDescent="0.25">
      <c r="A21" s="1">
        <v>16</v>
      </c>
      <c r="B21" s="1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">
        <f t="shared" si="0"/>
        <v>0</v>
      </c>
      <c r="Q21" s="1">
        <f t="shared" si="1"/>
        <v>0</v>
      </c>
    </row>
    <row r="22" spans="1:17" x14ac:dyDescent="0.25">
      <c r="A22" s="1">
        <v>17</v>
      </c>
      <c r="B22" s="1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">
        <f t="shared" si="0"/>
        <v>0</v>
      </c>
      <c r="Q22" s="1">
        <f t="shared" si="1"/>
        <v>0</v>
      </c>
    </row>
    <row r="23" spans="1:17" x14ac:dyDescent="0.25">
      <c r="A23" s="1">
        <v>18</v>
      </c>
      <c r="B23" s="1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">
        <f t="shared" si="0"/>
        <v>0</v>
      </c>
      <c r="Q23" s="1">
        <f t="shared" si="1"/>
        <v>0</v>
      </c>
    </row>
    <row r="24" spans="1:17" x14ac:dyDescent="0.25">
      <c r="A24" s="1">
        <v>19</v>
      </c>
      <c r="B24" s="1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">
        <f t="shared" si="0"/>
        <v>0</v>
      </c>
      <c r="Q24" s="1">
        <f t="shared" si="1"/>
        <v>0</v>
      </c>
    </row>
    <row r="25" spans="1:17" x14ac:dyDescent="0.25">
      <c r="A25" s="1">
        <v>20</v>
      </c>
      <c r="B25" s="1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">
        <f t="shared" si="0"/>
        <v>0</v>
      </c>
      <c r="Q25" s="1">
        <f t="shared" si="1"/>
        <v>0</v>
      </c>
    </row>
    <row r="26" spans="1:17" x14ac:dyDescent="0.25">
      <c r="A26" s="1">
        <v>21</v>
      </c>
      <c r="B26" s="1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">
        <f t="shared" si="0"/>
        <v>0</v>
      </c>
      <c r="Q26" s="1">
        <f t="shared" si="1"/>
        <v>0</v>
      </c>
    </row>
    <row r="27" spans="1:17" x14ac:dyDescent="0.25">
      <c r="A27" s="1">
        <v>22</v>
      </c>
      <c r="B27" s="1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">
        <f t="shared" si="0"/>
        <v>0</v>
      </c>
      <c r="Q27" s="1">
        <f t="shared" si="1"/>
        <v>0</v>
      </c>
    </row>
    <row r="28" spans="1:17" x14ac:dyDescent="0.25">
      <c r="A28" s="1">
        <v>23</v>
      </c>
      <c r="B28" s="1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">
        <f t="shared" si="0"/>
        <v>0</v>
      </c>
      <c r="Q28" s="1">
        <f t="shared" si="1"/>
        <v>0</v>
      </c>
    </row>
    <row r="29" spans="1:17" x14ac:dyDescent="0.25">
      <c r="A29" s="1">
        <v>24</v>
      </c>
      <c r="B29" s="1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">
        <f t="shared" si="0"/>
        <v>0</v>
      </c>
      <c r="Q29" s="1">
        <f t="shared" si="1"/>
        <v>0</v>
      </c>
    </row>
    <row r="30" spans="1:17" x14ac:dyDescent="0.25">
      <c r="A30" s="1">
        <v>25</v>
      </c>
      <c r="B30" s="1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">
        <f t="shared" si="0"/>
        <v>0</v>
      </c>
      <c r="Q30" s="1">
        <f t="shared" si="1"/>
        <v>0</v>
      </c>
    </row>
    <row r="31" spans="1:17" x14ac:dyDescent="0.25">
      <c r="A31" s="1">
        <v>26</v>
      </c>
      <c r="B31" s="1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">
        <f t="shared" si="0"/>
        <v>0</v>
      </c>
      <c r="Q31" s="1">
        <f t="shared" si="1"/>
        <v>0</v>
      </c>
    </row>
    <row r="32" spans="1:17" x14ac:dyDescent="0.25">
      <c r="A32" s="1">
        <v>27</v>
      </c>
      <c r="B32" s="1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">
        <f t="shared" si="0"/>
        <v>0</v>
      </c>
      <c r="Q32" s="1">
        <f t="shared" si="1"/>
        <v>0</v>
      </c>
    </row>
    <row r="33" spans="1:17" x14ac:dyDescent="0.25">
      <c r="A33" s="1">
        <v>28</v>
      </c>
      <c r="B33" s="1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">
        <f t="shared" si="0"/>
        <v>0</v>
      </c>
      <c r="Q33" s="1">
        <f t="shared" si="1"/>
        <v>0</v>
      </c>
    </row>
    <row r="34" spans="1:17" x14ac:dyDescent="0.25">
      <c r="A34" s="1">
        <v>29</v>
      </c>
      <c r="B34" s="1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">
        <f t="shared" si="0"/>
        <v>0</v>
      </c>
      <c r="Q34" s="1">
        <f t="shared" si="1"/>
        <v>0</v>
      </c>
    </row>
    <row r="35" spans="1:17" x14ac:dyDescent="0.25">
      <c r="A35" s="1">
        <v>30</v>
      </c>
      <c r="B35" s="1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">
        <f t="shared" si="0"/>
        <v>0</v>
      </c>
      <c r="Q35" s="1">
        <f t="shared" si="1"/>
        <v>0</v>
      </c>
    </row>
    <row r="36" spans="1:17" x14ac:dyDescent="0.25">
      <c r="A36" s="1">
        <v>31</v>
      </c>
      <c r="B36" s="1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">
        <f t="shared" si="0"/>
        <v>0</v>
      </c>
      <c r="Q36" s="1">
        <f t="shared" si="1"/>
        <v>0</v>
      </c>
    </row>
    <row r="37" spans="1:17" x14ac:dyDescent="0.25">
      <c r="A37" s="1">
        <v>32</v>
      </c>
      <c r="B37" s="1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">
        <f t="shared" si="0"/>
        <v>0</v>
      </c>
      <c r="Q37" s="1">
        <f t="shared" si="1"/>
        <v>0</v>
      </c>
    </row>
    <row r="38" spans="1:17" x14ac:dyDescent="0.25">
      <c r="A38" s="1">
        <v>33</v>
      </c>
      <c r="B38" s="1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">
        <f t="shared" si="0"/>
        <v>0</v>
      </c>
      <c r="Q38" s="1">
        <f t="shared" si="1"/>
        <v>0</v>
      </c>
    </row>
  </sheetData>
  <mergeCells count="2">
    <mergeCell ref="C4:O4"/>
    <mergeCell ref="A1:P3"/>
  </mergeCells>
  <conditionalFormatting sqref="Q6:Q38">
    <cfRule type="colorScale" priority="1">
      <colorScale>
        <cfvo type="num" val="1"/>
        <cfvo type="num" val="2"/>
        <cfvo type="num" val="3"/>
        <color rgb="FFFF0000"/>
        <color rgb="FF00B0F0"/>
        <color rgb="FF00B050"/>
      </colorScale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zoomScale="110" zoomScaleNormal="110" workbookViewId="0">
      <selection sqref="A1:S3"/>
    </sheetView>
  </sheetViews>
  <sheetFormatPr defaultRowHeight="15" x14ac:dyDescent="0.25"/>
  <cols>
    <col min="1" max="1" width="5.5703125" customWidth="1"/>
    <col min="2" max="2" width="18.85546875" customWidth="1"/>
    <col min="3" max="3" width="9" customWidth="1"/>
    <col min="4" max="4" width="7.7109375" customWidth="1"/>
    <col min="5" max="5" width="6.28515625" customWidth="1"/>
    <col min="6" max="6" width="12" customWidth="1"/>
    <col min="7" max="7" width="7.42578125" customWidth="1"/>
    <col min="8" max="9" width="6.5703125" customWidth="1"/>
    <col min="10" max="10" width="4.42578125" customWidth="1"/>
    <col min="11" max="11" width="8.42578125" customWidth="1"/>
    <col min="12" max="12" width="11.85546875" customWidth="1"/>
    <col min="13" max="13" width="8.7109375" customWidth="1"/>
    <col min="14" max="14" width="6.42578125" customWidth="1"/>
    <col min="15" max="15" width="4.42578125" customWidth="1"/>
    <col min="16" max="16" width="6.42578125" customWidth="1"/>
    <col min="17" max="17" width="5.5703125" customWidth="1"/>
    <col min="18" max="18" width="10.140625" customWidth="1"/>
  </cols>
  <sheetData>
    <row r="1" spans="1:20" x14ac:dyDescent="0.25">
      <c r="A1" s="51" t="s">
        <v>216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20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20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20" x14ac:dyDescent="0.25">
      <c r="A4" s="1"/>
      <c r="B4" s="3" t="s">
        <v>0</v>
      </c>
      <c r="C4" s="52" t="s">
        <v>19</v>
      </c>
      <c r="D4" s="53"/>
      <c r="E4" s="53"/>
      <c r="F4" s="53"/>
      <c r="G4" s="53"/>
      <c r="H4" s="53"/>
      <c r="I4" s="33"/>
      <c r="J4" s="33"/>
      <c r="K4" s="73" t="s">
        <v>167</v>
      </c>
      <c r="L4" s="48"/>
      <c r="M4" s="48"/>
      <c r="N4" s="48"/>
      <c r="O4" s="48"/>
      <c r="P4" s="48"/>
      <c r="Q4" s="48"/>
      <c r="R4" s="48"/>
    </row>
    <row r="5" spans="1:20" ht="154.5" customHeight="1" x14ac:dyDescent="0.25">
      <c r="A5" s="1"/>
      <c r="B5" s="2"/>
      <c r="C5" s="4" t="s">
        <v>161</v>
      </c>
      <c r="D5" s="4" t="s">
        <v>162</v>
      </c>
      <c r="E5" s="4" t="s">
        <v>163</v>
      </c>
      <c r="F5" s="4" t="s">
        <v>211</v>
      </c>
      <c r="G5" s="4" t="s">
        <v>212</v>
      </c>
      <c r="H5" s="4" t="s">
        <v>164</v>
      </c>
      <c r="I5" s="4" t="s">
        <v>165</v>
      </c>
      <c r="J5" s="4" t="s">
        <v>166</v>
      </c>
      <c r="K5" s="15" t="s">
        <v>168</v>
      </c>
      <c r="L5" s="16" t="s">
        <v>213</v>
      </c>
      <c r="M5" s="16" t="s">
        <v>169</v>
      </c>
      <c r="N5" s="16" t="s">
        <v>214</v>
      </c>
      <c r="O5" s="16" t="s">
        <v>215</v>
      </c>
      <c r="P5" s="16" t="s">
        <v>170</v>
      </c>
      <c r="Q5" s="16" t="s">
        <v>171</v>
      </c>
      <c r="R5" s="16" t="s">
        <v>172</v>
      </c>
      <c r="S5" s="13" t="s">
        <v>4</v>
      </c>
      <c r="T5" s="14" t="s">
        <v>5</v>
      </c>
    </row>
    <row r="6" spans="1:20" x14ac:dyDescent="0.25">
      <c r="A6" s="1">
        <v>1</v>
      </c>
      <c r="B6" s="2"/>
      <c r="C6" s="5"/>
      <c r="D6" s="5"/>
      <c r="E6" s="5"/>
      <c r="F6" s="5"/>
      <c r="G6" s="5"/>
      <c r="H6" s="5"/>
      <c r="I6" s="5"/>
      <c r="J6" s="5"/>
      <c r="K6" s="10"/>
      <c r="L6" s="10"/>
      <c r="M6" s="10"/>
      <c r="N6" s="10"/>
      <c r="O6" s="10"/>
      <c r="P6" s="10"/>
      <c r="Q6" s="10"/>
      <c r="R6" s="10"/>
      <c r="S6" s="2">
        <f t="shared" ref="S6:S38" si="0">SUM(C6:R6)</f>
        <v>0</v>
      </c>
      <c r="T6" s="1">
        <f>IF(AND(S6&gt;=1,S6&lt;=16),1,IF(AND(S6&gt;=17,S6&lt;=32),2,IF(AND(S6&gt;=33,S6&lt;=48),3,)))</f>
        <v>0</v>
      </c>
    </row>
    <row r="7" spans="1:20" x14ac:dyDescent="0.25">
      <c r="A7" s="1">
        <v>2</v>
      </c>
      <c r="B7" s="1"/>
      <c r="C7" s="5"/>
      <c r="D7" s="5"/>
      <c r="E7" s="5"/>
      <c r="F7" s="5"/>
      <c r="G7" s="5"/>
      <c r="H7" s="5"/>
      <c r="I7" s="5"/>
      <c r="J7" s="5"/>
      <c r="K7" s="10"/>
      <c r="L7" s="10"/>
      <c r="M7" s="10"/>
      <c r="N7" s="10"/>
      <c r="O7" s="10"/>
      <c r="P7" s="10"/>
      <c r="Q7" s="10"/>
      <c r="R7" s="10"/>
      <c r="S7" s="2">
        <f t="shared" si="0"/>
        <v>0</v>
      </c>
      <c r="T7" s="1">
        <f t="shared" ref="T7:T38" si="1">IF(AND(S7&gt;=1,S7&lt;=16),1,IF(AND(S7&gt;=17,S7&lt;=32),2,IF(AND(S7&gt;=33,S7&lt;=48),3,)))</f>
        <v>0</v>
      </c>
    </row>
    <row r="8" spans="1:20" x14ac:dyDescent="0.25">
      <c r="A8" s="1">
        <v>3</v>
      </c>
      <c r="B8" s="1"/>
      <c r="C8" s="5"/>
      <c r="D8" s="5"/>
      <c r="E8" s="5"/>
      <c r="F8" s="5"/>
      <c r="G8" s="5"/>
      <c r="H8" s="5"/>
      <c r="I8" s="5"/>
      <c r="J8" s="5"/>
      <c r="K8" s="10"/>
      <c r="L8" s="10"/>
      <c r="M8" s="10"/>
      <c r="N8" s="10"/>
      <c r="O8" s="10"/>
      <c r="P8" s="10"/>
      <c r="Q8" s="10"/>
      <c r="R8" s="10"/>
      <c r="S8" s="2">
        <f t="shared" si="0"/>
        <v>0</v>
      </c>
      <c r="T8" s="1">
        <f t="shared" si="1"/>
        <v>0</v>
      </c>
    </row>
    <row r="9" spans="1:20" x14ac:dyDescent="0.25">
      <c r="A9" s="1">
        <v>4</v>
      </c>
      <c r="B9" s="1"/>
      <c r="C9" s="5"/>
      <c r="D9" s="5"/>
      <c r="E9" s="5"/>
      <c r="F9" s="5"/>
      <c r="G9" s="5"/>
      <c r="H9" s="5"/>
      <c r="I9" s="5"/>
      <c r="J9" s="5"/>
      <c r="K9" s="10"/>
      <c r="L9" s="10"/>
      <c r="M9" s="10"/>
      <c r="N9" s="10"/>
      <c r="O9" s="10"/>
      <c r="P9" s="10"/>
      <c r="Q9" s="10"/>
      <c r="R9" s="10"/>
      <c r="S9" s="2">
        <f t="shared" si="0"/>
        <v>0</v>
      </c>
      <c r="T9" s="1">
        <f t="shared" si="1"/>
        <v>0</v>
      </c>
    </row>
    <row r="10" spans="1:20" x14ac:dyDescent="0.25">
      <c r="A10" s="1">
        <v>5</v>
      </c>
      <c r="B10" s="1"/>
      <c r="C10" s="5"/>
      <c r="D10" s="5"/>
      <c r="E10" s="5"/>
      <c r="F10" s="5"/>
      <c r="G10" s="5"/>
      <c r="H10" s="5"/>
      <c r="I10" s="5"/>
      <c r="J10" s="5"/>
      <c r="K10" s="10"/>
      <c r="L10" s="10"/>
      <c r="M10" s="10"/>
      <c r="N10" s="10"/>
      <c r="O10" s="10"/>
      <c r="P10" s="10"/>
      <c r="Q10" s="10"/>
      <c r="R10" s="10"/>
      <c r="S10" s="2">
        <f t="shared" si="0"/>
        <v>0</v>
      </c>
      <c r="T10" s="1">
        <f t="shared" si="1"/>
        <v>0</v>
      </c>
    </row>
    <row r="11" spans="1:20" x14ac:dyDescent="0.25">
      <c r="A11" s="1">
        <v>6</v>
      </c>
      <c r="B11" s="1"/>
      <c r="C11" s="5"/>
      <c r="D11" s="5"/>
      <c r="E11" s="5"/>
      <c r="F11" s="5"/>
      <c r="G11" s="5"/>
      <c r="H11" s="5"/>
      <c r="I11" s="5"/>
      <c r="J11" s="5"/>
      <c r="K11" s="10"/>
      <c r="L11" s="10"/>
      <c r="M11" s="10"/>
      <c r="N11" s="10"/>
      <c r="O11" s="10"/>
      <c r="P11" s="10"/>
      <c r="Q11" s="10"/>
      <c r="R11" s="10"/>
      <c r="S11" s="2">
        <f t="shared" si="0"/>
        <v>0</v>
      </c>
      <c r="T11" s="1">
        <f t="shared" si="1"/>
        <v>0</v>
      </c>
    </row>
    <row r="12" spans="1:20" x14ac:dyDescent="0.25">
      <c r="A12" s="1">
        <v>7</v>
      </c>
      <c r="B12" s="1"/>
      <c r="C12" s="5"/>
      <c r="D12" s="5"/>
      <c r="E12" s="5"/>
      <c r="F12" s="5"/>
      <c r="G12" s="5"/>
      <c r="H12" s="5"/>
      <c r="I12" s="5"/>
      <c r="J12" s="5"/>
      <c r="K12" s="10"/>
      <c r="L12" s="10"/>
      <c r="M12" s="10"/>
      <c r="N12" s="10"/>
      <c r="O12" s="10"/>
      <c r="P12" s="10"/>
      <c r="Q12" s="10"/>
      <c r="R12" s="10"/>
      <c r="S12" s="2">
        <f t="shared" si="0"/>
        <v>0</v>
      </c>
      <c r="T12" s="1">
        <f t="shared" si="1"/>
        <v>0</v>
      </c>
    </row>
    <row r="13" spans="1:20" x14ac:dyDescent="0.25">
      <c r="A13" s="1">
        <v>8</v>
      </c>
      <c r="B13" s="1"/>
      <c r="C13" s="5"/>
      <c r="D13" s="5"/>
      <c r="E13" s="5"/>
      <c r="F13" s="5"/>
      <c r="G13" s="5"/>
      <c r="H13" s="5"/>
      <c r="I13" s="5"/>
      <c r="J13" s="5"/>
      <c r="K13" s="10"/>
      <c r="L13" s="10"/>
      <c r="M13" s="10"/>
      <c r="N13" s="10"/>
      <c r="O13" s="10"/>
      <c r="P13" s="10"/>
      <c r="Q13" s="10"/>
      <c r="R13" s="10"/>
      <c r="S13" s="2">
        <f t="shared" si="0"/>
        <v>0</v>
      </c>
      <c r="T13" s="1">
        <f t="shared" si="1"/>
        <v>0</v>
      </c>
    </row>
    <row r="14" spans="1:20" x14ac:dyDescent="0.25">
      <c r="A14" s="1">
        <v>9</v>
      </c>
      <c r="B14" s="1"/>
      <c r="C14" s="5"/>
      <c r="D14" s="5"/>
      <c r="E14" s="5"/>
      <c r="F14" s="5"/>
      <c r="G14" s="5"/>
      <c r="H14" s="5"/>
      <c r="I14" s="5"/>
      <c r="J14" s="5"/>
      <c r="K14" s="10"/>
      <c r="L14" s="10"/>
      <c r="M14" s="10"/>
      <c r="N14" s="10"/>
      <c r="O14" s="10"/>
      <c r="P14" s="10"/>
      <c r="Q14" s="10"/>
      <c r="R14" s="10"/>
      <c r="S14" s="2">
        <f t="shared" si="0"/>
        <v>0</v>
      </c>
      <c r="T14" s="1">
        <f t="shared" si="1"/>
        <v>0</v>
      </c>
    </row>
    <row r="15" spans="1:20" x14ac:dyDescent="0.25">
      <c r="A15" s="1">
        <v>10</v>
      </c>
      <c r="B15" s="1"/>
      <c r="C15" s="5"/>
      <c r="D15" s="5"/>
      <c r="E15" s="5"/>
      <c r="F15" s="5"/>
      <c r="G15" s="5"/>
      <c r="H15" s="5"/>
      <c r="I15" s="5"/>
      <c r="J15" s="5"/>
      <c r="K15" s="10"/>
      <c r="L15" s="10"/>
      <c r="M15" s="10"/>
      <c r="N15" s="10"/>
      <c r="O15" s="10"/>
      <c r="P15" s="10"/>
      <c r="Q15" s="10"/>
      <c r="R15" s="10"/>
      <c r="S15" s="2">
        <f t="shared" si="0"/>
        <v>0</v>
      </c>
      <c r="T15" s="1">
        <f t="shared" si="1"/>
        <v>0</v>
      </c>
    </row>
    <row r="16" spans="1:20" x14ac:dyDescent="0.25">
      <c r="A16" s="1">
        <v>11</v>
      </c>
      <c r="B16" s="1"/>
      <c r="C16" s="5"/>
      <c r="D16" s="5"/>
      <c r="E16" s="5"/>
      <c r="F16" s="5"/>
      <c r="G16" s="5"/>
      <c r="H16" s="5"/>
      <c r="I16" s="5"/>
      <c r="J16" s="5"/>
      <c r="K16" s="10"/>
      <c r="L16" s="10"/>
      <c r="M16" s="10"/>
      <c r="N16" s="10"/>
      <c r="O16" s="10"/>
      <c r="P16" s="10"/>
      <c r="Q16" s="10"/>
      <c r="R16" s="10"/>
      <c r="S16" s="2">
        <f t="shared" si="0"/>
        <v>0</v>
      </c>
      <c r="T16" s="1">
        <f t="shared" si="1"/>
        <v>0</v>
      </c>
    </row>
    <row r="17" spans="1:20" x14ac:dyDescent="0.25">
      <c r="A17" s="1">
        <v>12</v>
      </c>
      <c r="B17" s="1"/>
      <c r="C17" s="5"/>
      <c r="D17" s="5"/>
      <c r="E17" s="5"/>
      <c r="F17" s="5"/>
      <c r="G17" s="5"/>
      <c r="H17" s="5"/>
      <c r="I17" s="5"/>
      <c r="J17" s="5"/>
      <c r="K17" s="10"/>
      <c r="L17" s="10"/>
      <c r="M17" s="10"/>
      <c r="N17" s="10"/>
      <c r="O17" s="10"/>
      <c r="P17" s="10"/>
      <c r="Q17" s="10"/>
      <c r="R17" s="10"/>
      <c r="S17" s="2">
        <f t="shared" si="0"/>
        <v>0</v>
      </c>
      <c r="T17" s="1">
        <f t="shared" si="1"/>
        <v>0</v>
      </c>
    </row>
    <row r="18" spans="1:20" x14ac:dyDescent="0.25">
      <c r="A18" s="1">
        <v>13</v>
      </c>
      <c r="B18" s="1"/>
      <c r="C18" s="5"/>
      <c r="D18" s="5"/>
      <c r="E18" s="5"/>
      <c r="F18" s="5"/>
      <c r="G18" s="5"/>
      <c r="H18" s="5"/>
      <c r="I18" s="5"/>
      <c r="J18" s="5"/>
      <c r="K18" s="10"/>
      <c r="L18" s="10"/>
      <c r="M18" s="10"/>
      <c r="N18" s="10"/>
      <c r="O18" s="10"/>
      <c r="P18" s="10"/>
      <c r="Q18" s="10"/>
      <c r="R18" s="10"/>
      <c r="S18" s="2">
        <f t="shared" si="0"/>
        <v>0</v>
      </c>
      <c r="T18" s="1">
        <f t="shared" si="1"/>
        <v>0</v>
      </c>
    </row>
    <row r="19" spans="1:20" x14ac:dyDescent="0.25">
      <c r="A19" s="1">
        <v>14</v>
      </c>
      <c r="B19" s="1"/>
      <c r="C19" s="5"/>
      <c r="D19" s="5"/>
      <c r="E19" s="5"/>
      <c r="F19" s="5"/>
      <c r="G19" s="5"/>
      <c r="H19" s="5"/>
      <c r="I19" s="5"/>
      <c r="J19" s="5"/>
      <c r="K19" s="10"/>
      <c r="L19" s="10"/>
      <c r="M19" s="10"/>
      <c r="N19" s="10"/>
      <c r="O19" s="10"/>
      <c r="P19" s="10"/>
      <c r="Q19" s="10"/>
      <c r="R19" s="10"/>
      <c r="S19" s="2">
        <f t="shared" si="0"/>
        <v>0</v>
      </c>
      <c r="T19" s="1">
        <f t="shared" si="1"/>
        <v>0</v>
      </c>
    </row>
    <row r="20" spans="1:20" x14ac:dyDescent="0.25">
      <c r="A20" s="1">
        <v>15</v>
      </c>
      <c r="B20" s="1"/>
      <c r="C20" s="5"/>
      <c r="D20" s="5"/>
      <c r="E20" s="5"/>
      <c r="F20" s="5"/>
      <c r="G20" s="5"/>
      <c r="H20" s="5"/>
      <c r="I20" s="5"/>
      <c r="J20" s="5"/>
      <c r="K20" s="10"/>
      <c r="L20" s="10"/>
      <c r="M20" s="10"/>
      <c r="N20" s="10"/>
      <c r="O20" s="10"/>
      <c r="P20" s="10"/>
      <c r="Q20" s="10"/>
      <c r="R20" s="10"/>
      <c r="S20" s="2">
        <f t="shared" si="0"/>
        <v>0</v>
      </c>
      <c r="T20" s="1">
        <f t="shared" si="1"/>
        <v>0</v>
      </c>
    </row>
    <row r="21" spans="1:20" x14ac:dyDescent="0.25">
      <c r="A21" s="1">
        <v>16</v>
      </c>
      <c r="B21" s="1"/>
      <c r="C21" s="5"/>
      <c r="D21" s="5"/>
      <c r="E21" s="5"/>
      <c r="F21" s="5"/>
      <c r="G21" s="5"/>
      <c r="H21" s="5"/>
      <c r="I21" s="5"/>
      <c r="J21" s="5"/>
      <c r="K21" s="10"/>
      <c r="L21" s="10"/>
      <c r="M21" s="10"/>
      <c r="N21" s="10"/>
      <c r="O21" s="10"/>
      <c r="P21" s="10"/>
      <c r="Q21" s="10"/>
      <c r="R21" s="10"/>
      <c r="S21" s="2">
        <f t="shared" si="0"/>
        <v>0</v>
      </c>
      <c r="T21" s="1">
        <f t="shared" si="1"/>
        <v>0</v>
      </c>
    </row>
    <row r="22" spans="1:20" x14ac:dyDescent="0.25">
      <c r="A22" s="1">
        <v>17</v>
      </c>
      <c r="B22" s="1"/>
      <c r="C22" s="5"/>
      <c r="D22" s="5"/>
      <c r="E22" s="5"/>
      <c r="F22" s="5"/>
      <c r="G22" s="5"/>
      <c r="H22" s="5"/>
      <c r="I22" s="5"/>
      <c r="J22" s="5"/>
      <c r="K22" s="10"/>
      <c r="L22" s="10"/>
      <c r="M22" s="10"/>
      <c r="N22" s="10"/>
      <c r="O22" s="10"/>
      <c r="P22" s="10"/>
      <c r="Q22" s="10"/>
      <c r="R22" s="10"/>
      <c r="S22" s="2">
        <f t="shared" si="0"/>
        <v>0</v>
      </c>
      <c r="T22" s="1">
        <f t="shared" si="1"/>
        <v>0</v>
      </c>
    </row>
    <row r="23" spans="1:20" x14ac:dyDescent="0.25">
      <c r="A23" s="1">
        <v>18</v>
      </c>
      <c r="B23" s="1"/>
      <c r="C23" s="5"/>
      <c r="D23" s="5"/>
      <c r="E23" s="5"/>
      <c r="F23" s="5"/>
      <c r="G23" s="5"/>
      <c r="H23" s="5"/>
      <c r="I23" s="5"/>
      <c r="J23" s="5"/>
      <c r="K23" s="10"/>
      <c r="L23" s="10"/>
      <c r="M23" s="10"/>
      <c r="N23" s="10"/>
      <c r="O23" s="10"/>
      <c r="P23" s="10"/>
      <c r="Q23" s="10"/>
      <c r="R23" s="10"/>
      <c r="S23" s="2">
        <f t="shared" si="0"/>
        <v>0</v>
      </c>
      <c r="T23" s="1">
        <f t="shared" si="1"/>
        <v>0</v>
      </c>
    </row>
    <row r="24" spans="1:20" x14ac:dyDescent="0.25">
      <c r="A24" s="1">
        <v>19</v>
      </c>
      <c r="B24" s="1"/>
      <c r="C24" s="5"/>
      <c r="D24" s="5"/>
      <c r="E24" s="5"/>
      <c r="F24" s="5"/>
      <c r="G24" s="5"/>
      <c r="H24" s="5"/>
      <c r="I24" s="5"/>
      <c r="J24" s="5"/>
      <c r="K24" s="10"/>
      <c r="L24" s="10"/>
      <c r="M24" s="10"/>
      <c r="N24" s="10"/>
      <c r="O24" s="10"/>
      <c r="P24" s="10"/>
      <c r="Q24" s="10"/>
      <c r="R24" s="10"/>
      <c r="S24" s="2">
        <f t="shared" si="0"/>
        <v>0</v>
      </c>
      <c r="T24" s="1">
        <f t="shared" si="1"/>
        <v>0</v>
      </c>
    </row>
    <row r="25" spans="1:20" x14ac:dyDescent="0.25">
      <c r="A25" s="1">
        <v>20</v>
      </c>
      <c r="B25" s="1"/>
      <c r="C25" s="5"/>
      <c r="D25" s="5"/>
      <c r="E25" s="5"/>
      <c r="F25" s="5"/>
      <c r="G25" s="5"/>
      <c r="H25" s="5"/>
      <c r="I25" s="5"/>
      <c r="J25" s="5"/>
      <c r="K25" s="10"/>
      <c r="L25" s="10"/>
      <c r="M25" s="10"/>
      <c r="N25" s="10"/>
      <c r="O25" s="10"/>
      <c r="P25" s="10"/>
      <c r="Q25" s="10"/>
      <c r="R25" s="10"/>
      <c r="S25" s="2">
        <f t="shared" si="0"/>
        <v>0</v>
      </c>
      <c r="T25" s="1">
        <f t="shared" si="1"/>
        <v>0</v>
      </c>
    </row>
    <row r="26" spans="1:20" x14ac:dyDescent="0.25">
      <c r="A26" s="1">
        <v>21</v>
      </c>
      <c r="B26" s="1"/>
      <c r="C26" s="5"/>
      <c r="D26" s="5"/>
      <c r="E26" s="5"/>
      <c r="F26" s="5"/>
      <c r="G26" s="5"/>
      <c r="H26" s="5"/>
      <c r="I26" s="5"/>
      <c r="J26" s="5"/>
      <c r="K26" s="10"/>
      <c r="L26" s="10"/>
      <c r="M26" s="10"/>
      <c r="N26" s="10"/>
      <c r="O26" s="10"/>
      <c r="P26" s="10"/>
      <c r="Q26" s="10"/>
      <c r="R26" s="10"/>
      <c r="S26" s="2">
        <f t="shared" si="0"/>
        <v>0</v>
      </c>
      <c r="T26" s="1">
        <f t="shared" si="1"/>
        <v>0</v>
      </c>
    </row>
    <row r="27" spans="1:20" x14ac:dyDescent="0.25">
      <c r="A27" s="1">
        <v>22</v>
      </c>
      <c r="B27" s="1"/>
      <c r="C27" s="5"/>
      <c r="D27" s="5"/>
      <c r="E27" s="5"/>
      <c r="F27" s="5"/>
      <c r="G27" s="5"/>
      <c r="H27" s="5"/>
      <c r="I27" s="5"/>
      <c r="J27" s="5"/>
      <c r="K27" s="10"/>
      <c r="L27" s="10"/>
      <c r="M27" s="10"/>
      <c r="N27" s="10"/>
      <c r="O27" s="10"/>
      <c r="P27" s="10"/>
      <c r="Q27" s="10"/>
      <c r="R27" s="10"/>
      <c r="S27" s="2">
        <f t="shared" si="0"/>
        <v>0</v>
      </c>
      <c r="T27" s="1">
        <f t="shared" si="1"/>
        <v>0</v>
      </c>
    </row>
    <row r="28" spans="1:20" x14ac:dyDescent="0.25">
      <c r="A28" s="1">
        <v>23</v>
      </c>
      <c r="B28" s="1"/>
      <c r="C28" s="5"/>
      <c r="D28" s="5"/>
      <c r="E28" s="5"/>
      <c r="F28" s="5"/>
      <c r="G28" s="5"/>
      <c r="H28" s="5"/>
      <c r="I28" s="5"/>
      <c r="J28" s="5"/>
      <c r="K28" s="10"/>
      <c r="L28" s="10"/>
      <c r="M28" s="10"/>
      <c r="N28" s="10"/>
      <c r="O28" s="10"/>
      <c r="P28" s="10"/>
      <c r="Q28" s="10"/>
      <c r="R28" s="10"/>
      <c r="S28" s="2">
        <f t="shared" si="0"/>
        <v>0</v>
      </c>
      <c r="T28" s="1">
        <f t="shared" si="1"/>
        <v>0</v>
      </c>
    </row>
    <row r="29" spans="1:20" x14ac:dyDescent="0.25">
      <c r="A29" s="1">
        <v>24</v>
      </c>
      <c r="B29" s="1"/>
      <c r="C29" s="5"/>
      <c r="D29" s="5"/>
      <c r="E29" s="5"/>
      <c r="F29" s="5"/>
      <c r="G29" s="5"/>
      <c r="H29" s="5"/>
      <c r="I29" s="5"/>
      <c r="J29" s="5"/>
      <c r="K29" s="10"/>
      <c r="L29" s="10"/>
      <c r="M29" s="10"/>
      <c r="N29" s="10"/>
      <c r="O29" s="10"/>
      <c r="P29" s="10"/>
      <c r="Q29" s="10"/>
      <c r="R29" s="10"/>
      <c r="S29" s="2">
        <f t="shared" si="0"/>
        <v>0</v>
      </c>
      <c r="T29" s="1">
        <f t="shared" si="1"/>
        <v>0</v>
      </c>
    </row>
    <row r="30" spans="1:20" x14ac:dyDescent="0.25">
      <c r="A30" s="1">
        <v>25</v>
      </c>
      <c r="B30" s="1"/>
      <c r="C30" s="5"/>
      <c r="D30" s="5"/>
      <c r="E30" s="5"/>
      <c r="F30" s="5"/>
      <c r="G30" s="5"/>
      <c r="H30" s="5"/>
      <c r="I30" s="5"/>
      <c r="J30" s="5"/>
      <c r="K30" s="10"/>
      <c r="L30" s="10"/>
      <c r="M30" s="10"/>
      <c r="N30" s="10"/>
      <c r="O30" s="10"/>
      <c r="P30" s="10"/>
      <c r="Q30" s="10"/>
      <c r="R30" s="10"/>
      <c r="S30" s="2">
        <f t="shared" si="0"/>
        <v>0</v>
      </c>
      <c r="T30" s="1">
        <f t="shared" si="1"/>
        <v>0</v>
      </c>
    </row>
    <row r="31" spans="1:20" x14ac:dyDescent="0.25">
      <c r="A31" s="1">
        <v>26</v>
      </c>
      <c r="B31" s="1"/>
      <c r="C31" s="5"/>
      <c r="D31" s="5"/>
      <c r="E31" s="5"/>
      <c r="F31" s="5"/>
      <c r="G31" s="5"/>
      <c r="H31" s="5"/>
      <c r="I31" s="5"/>
      <c r="J31" s="5"/>
      <c r="K31" s="10"/>
      <c r="L31" s="10"/>
      <c r="M31" s="10"/>
      <c r="N31" s="10"/>
      <c r="O31" s="10"/>
      <c r="P31" s="10"/>
      <c r="Q31" s="10"/>
      <c r="R31" s="10"/>
      <c r="S31" s="2">
        <f t="shared" si="0"/>
        <v>0</v>
      </c>
      <c r="T31" s="1">
        <f t="shared" si="1"/>
        <v>0</v>
      </c>
    </row>
    <row r="32" spans="1:20" x14ac:dyDescent="0.25">
      <c r="A32" s="1">
        <v>27</v>
      </c>
      <c r="B32" s="1"/>
      <c r="C32" s="5"/>
      <c r="D32" s="5"/>
      <c r="E32" s="5"/>
      <c r="F32" s="5"/>
      <c r="G32" s="5"/>
      <c r="H32" s="5"/>
      <c r="I32" s="5"/>
      <c r="J32" s="5"/>
      <c r="K32" s="10"/>
      <c r="L32" s="10"/>
      <c r="M32" s="10"/>
      <c r="N32" s="10"/>
      <c r="O32" s="10"/>
      <c r="P32" s="10"/>
      <c r="Q32" s="10"/>
      <c r="R32" s="10"/>
      <c r="S32" s="2">
        <f t="shared" si="0"/>
        <v>0</v>
      </c>
      <c r="T32" s="1">
        <f t="shared" si="1"/>
        <v>0</v>
      </c>
    </row>
    <row r="33" spans="1:20" x14ac:dyDescent="0.25">
      <c r="A33" s="1">
        <v>28</v>
      </c>
      <c r="B33" s="1"/>
      <c r="C33" s="5"/>
      <c r="D33" s="5"/>
      <c r="E33" s="5"/>
      <c r="F33" s="5"/>
      <c r="G33" s="5"/>
      <c r="H33" s="5"/>
      <c r="I33" s="5"/>
      <c r="J33" s="5"/>
      <c r="K33" s="10"/>
      <c r="L33" s="10"/>
      <c r="M33" s="10"/>
      <c r="N33" s="10"/>
      <c r="O33" s="10"/>
      <c r="P33" s="10"/>
      <c r="Q33" s="10"/>
      <c r="R33" s="10"/>
      <c r="S33" s="2">
        <f t="shared" si="0"/>
        <v>0</v>
      </c>
      <c r="T33" s="1">
        <f t="shared" si="1"/>
        <v>0</v>
      </c>
    </row>
    <row r="34" spans="1:20" x14ac:dyDescent="0.25">
      <c r="A34" s="1">
        <v>29</v>
      </c>
      <c r="B34" s="1"/>
      <c r="C34" s="5"/>
      <c r="D34" s="5"/>
      <c r="E34" s="5"/>
      <c r="F34" s="5"/>
      <c r="G34" s="5"/>
      <c r="H34" s="5"/>
      <c r="I34" s="5"/>
      <c r="J34" s="5"/>
      <c r="K34" s="10"/>
      <c r="L34" s="10"/>
      <c r="M34" s="10"/>
      <c r="N34" s="10"/>
      <c r="O34" s="10"/>
      <c r="P34" s="10"/>
      <c r="Q34" s="10"/>
      <c r="R34" s="10"/>
      <c r="S34" s="2">
        <f t="shared" si="0"/>
        <v>0</v>
      </c>
      <c r="T34" s="1">
        <f t="shared" si="1"/>
        <v>0</v>
      </c>
    </row>
    <row r="35" spans="1:20" x14ac:dyDescent="0.25">
      <c r="A35" s="1">
        <v>30</v>
      </c>
      <c r="B35" s="1"/>
      <c r="C35" s="5"/>
      <c r="D35" s="5"/>
      <c r="E35" s="5"/>
      <c r="F35" s="5"/>
      <c r="G35" s="5"/>
      <c r="H35" s="5"/>
      <c r="I35" s="5"/>
      <c r="J35" s="5"/>
      <c r="K35" s="10"/>
      <c r="L35" s="10"/>
      <c r="M35" s="10"/>
      <c r="N35" s="10"/>
      <c r="O35" s="10"/>
      <c r="P35" s="10"/>
      <c r="Q35" s="10"/>
      <c r="R35" s="10"/>
      <c r="S35" s="2">
        <f t="shared" si="0"/>
        <v>0</v>
      </c>
      <c r="T35" s="1">
        <f t="shared" si="1"/>
        <v>0</v>
      </c>
    </row>
    <row r="36" spans="1:20" x14ac:dyDescent="0.25">
      <c r="A36" s="1">
        <v>31</v>
      </c>
      <c r="B36" s="1"/>
      <c r="C36" s="5"/>
      <c r="D36" s="5"/>
      <c r="E36" s="5"/>
      <c r="F36" s="5"/>
      <c r="G36" s="5"/>
      <c r="H36" s="5"/>
      <c r="I36" s="5"/>
      <c r="J36" s="5"/>
      <c r="K36" s="10"/>
      <c r="L36" s="10"/>
      <c r="M36" s="10"/>
      <c r="N36" s="10"/>
      <c r="O36" s="10"/>
      <c r="P36" s="10"/>
      <c r="Q36" s="10"/>
      <c r="R36" s="10"/>
      <c r="S36" s="2">
        <f t="shared" si="0"/>
        <v>0</v>
      </c>
      <c r="T36" s="1">
        <f t="shared" si="1"/>
        <v>0</v>
      </c>
    </row>
    <row r="37" spans="1:20" x14ac:dyDescent="0.25">
      <c r="A37" s="1">
        <v>32</v>
      </c>
      <c r="B37" s="1"/>
      <c r="C37" s="5"/>
      <c r="D37" s="5"/>
      <c r="E37" s="5"/>
      <c r="F37" s="5"/>
      <c r="G37" s="5"/>
      <c r="H37" s="5"/>
      <c r="I37" s="5"/>
      <c r="J37" s="5"/>
      <c r="K37" s="10"/>
      <c r="L37" s="10"/>
      <c r="M37" s="10"/>
      <c r="N37" s="10"/>
      <c r="O37" s="10"/>
      <c r="P37" s="10"/>
      <c r="Q37" s="10"/>
      <c r="R37" s="10"/>
      <c r="S37" s="2">
        <f t="shared" si="0"/>
        <v>0</v>
      </c>
      <c r="T37" s="1">
        <f t="shared" si="1"/>
        <v>0</v>
      </c>
    </row>
    <row r="38" spans="1:20" x14ac:dyDescent="0.25">
      <c r="A38" s="1">
        <v>33</v>
      </c>
      <c r="B38" s="1"/>
      <c r="C38" s="5"/>
      <c r="D38" s="5"/>
      <c r="E38" s="5"/>
      <c r="F38" s="5"/>
      <c r="G38" s="5"/>
      <c r="H38" s="5"/>
      <c r="I38" s="5"/>
      <c r="J38" s="5"/>
      <c r="K38" s="10"/>
      <c r="L38" s="10"/>
      <c r="M38" s="10"/>
      <c r="N38" s="10"/>
      <c r="O38" s="10"/>
      <c r="P38" s="10"/>
      <c r="Q38" s="10"/>
      <c r="R38" s="10"/>
      <c r="S38" s="2">
        <f t="shared" si="0"/>
        <v>0</v>
      </c>
      <c r="T38" s="1">
        <f t="shared" si="1"/>
        <v>0</v>
      </c>
    </row>
  </sheetData>
  <mergeCells count="3">
    <mergeCell ref="A1:S3"/>
    <mergeCell ref="C4:H4"/>
    <mergeCell ref="K4:R4"/>
  </mergeCells>
  <conditionalFormatting sqref="T6:T38">
    <cfRule type="colorScale" priority="4">
      <colorScale>
        <cfvo type="num" val="1"/>
        <cfvo type="num" val="2"/>
        <cfvo type="num" val="3"/>
        <color rgb="FFFF0000"/>
        <color rgb="FF00B0F0"/>
        <color rgb="FF00B050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социально-коммуникативное</vt:lpstr>
      <vt:lpstr>познавательное развитие</vt:lpstr>
      <vt:lpstr>речевое развитие</vt:lpstr>
      <vt:lpstr>Художественно-эстетическое разв</vt:lpstr>
      <vt:lpstr>музыкальная деятельность </vt:lpstr>
      <vt:lpstr>физическое развитие 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2019-01-30T13:25:19Z</dcterms:created>
  <dcterms:modified xsi:type="dcterms:W3CDTF">2020-10-30T08:43:59Z</dcterms:modified>
</cp:coreProperties>
</file>