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" sheetId="1" r:id="rId1"/>
    <sheet name="������ 1" sheetId="2" r:id="rId2"/>
    <sheet name="������ 2" sheetId="3" r:id="rId3"/>
    <sheet name="����������� - 1.1" sheetId="4" r:id="rId4"/>
    <sheet name="����������� - 1.2-5" sheetId="5" r:id="rId5"/>
    <sheet name="����������� (242,244)" sheetId="6" r:id="rId6"/>
    <sheet name="����������� �������" sheetId="7" r:id="rId7"/>
    <sheet name="������ ��������" sheetId="8" r:id="rId8"/>
    <sheet name="�������� ���������" sheetId="9" r:id="rId9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<sst xmlns="http://schemas.openxmlformats.org/spreadsheetml/2006/main">
  <si>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</t>
  </si>
  <si>
    <t>(������������ ��������� ����, ������������� ��������)</t>
  </si>
  <si>
    <t>���� ��� � 14</t>
  </si>
  <si>
    <t>(������������ ����������)</t>
  </si>
  <si>
    <t>(�������)</t>
  </si>
  <si>
    <t>(����������� �������)</t>
  </si>
  <si>
    <t>"_____" _____________ ______ �.</t>
  </si>
  <si>
    <t>(���� �����������)</t>
  </si>
  <si>
    <t>����</t>
  </si>
  <si>
    <t>���������-������������� ������������ �� 2023 ��� </t>
  </si>
  <si>
    <t>(�� 2023 ��� � �������� ������ 2024-2025 �����)</t>
  </si>
  <si>
    <t>����</t>
  </si>
  <si>
    <t>�� "31" ����� 2023 �.</t>
  </si>
  <si>
    <t>����</t>
  </si>
  <si>
    <t>31.03.2023</t>
  </si>
  <si>
    <t>�� �������� �������</t>
  </si>
  <si>
    <t>463D0846</t>
  </si>
  <si>
    <t>�����, �������������� ������� � ���������� ����������</t>
  </si>
  <si>
    <t>���������� ����������� ������������� ���������� ������ ������ ���������� �������</t>
  </si>
  <si>
    <t>����� �� ��</t>
  </si>
  <si>
    <t>901</t>
  </si>
  <si>
    <t>463�4243</t>
  </si>
  <si>
    <t>���</t>
  </si>
  <si>
    <t>5029100222</t>
  </si>
  <si>
    <t>����������</t>
  </si>
  <si>
    <t>������������� ��������� ������������������� ���������� "������� ������������������� ����� � 14"</t>
  </si>
  <si>
    <t>���</t>
  </si>
  <si>
    <t>502901001</t>
  </si>
  <si>
    <t>������� ���������:</t>
  </si>
  <si>
    <t>���.</t>
  </si>
  <si>
    <t>�� ����</t>
  </si>
  <si>
    <t>383</t>
  </si>
  <si>
    <t>���������. �������� ��.</t>
  </si>
  <si>
    <t>���: ������ ����� ����������</t>
  </si>
  <si>
    <t>���: �������� ������� �������������</t>
  </si>
  <si>
    <t>���������: ��������� ����������</t>
  </si>
  <si>
    <t>���������: ��������</t>
  </si>
  <si>
    <t>��������� c 08.12.2022 11:54:00 ��: 02.03.2024 11:54:00</t>
  </si>
  <si>
    <t>��������� c 12.05.2022 16:03:00 ��: 05.08.2023 16:03:00</t>
  </si>
  <si>
    <t>�������� �����: FAFFBE2C81FD09F7C5F8667A097CFCF503296B13</t>
  </si>
  <si>
    <t>�������� �����: E536BABC4A324C8402372DE1D55B07B8A48D98B7</t>
  </si>
  <si>
    <t>��������: ������������ ������</t>
  </si>
  <si>
    <t>������ 1. ����������� � �������</t>
  </si>
  <si>
    <t>������������ ����������</t>
  </si>
  <si>
    <t>��� ������</t>
  </si>
  <si>
    <t>��� �� ��������� ������������� ���������� ���������</t>
  </si>
  <si>
    <t>������������� ���</t>
  </si>
  <si>
    <t>�����</t>
  </si>
  <si>
    <t>�� 2023 �. ������� ���������� ���</t>
  </si>
  <si>
    <t>�� 2024 �. ������ ��� ��������� �������</t>
  </si>
  <si>
    <t>�� 2025 �. ������ ��� ��������� �������</t>
  </si>
  <si>
    <t>�� ��������� ��������� �������</t>
  </si>
  <si>
    <t>������� ������� �� ������ �������� ����������� ����</t>
  </si>
  <si>
    <t>0001</t>
  </si>
  <si>
    <t>�</t>
  </si>
  <si>
    <t>X</t>
  </si>
  <si>
    <t>�� ���� ���������� ����� ������������</t>
  </si>
  <si>
    <t>0001.1</t>
  </si>
  <si>
    <t>2</t>
  </si>
  <si>
    <t>�� ���� �������������� �������</t>
  </si>
  <si>
    <t>0001.2</t>
  </si>
  <si>
    <t>4</t>
  </si>
  <si>
    <t>�� ��� �� ���� ���������</t>
  </si>
  <si>
    <t>0001.2.1</t>
  </si>
  <si>
    <t>�� ���� ������� ��������</t>
  </si>
  <si>
    <t>0001.3</t>
  </si>
  <si>
    <t>5</t>
  </si>
  <si>
    <t>������� ������� �� ����� �������� ����������� ����</t>
  </si>
  <si>
    <t>0002</t>
  </si>
  <si>
    <t>������, �����</t>
  </si>
  <si>
    <t>1000</t>
  </si>
  <si>
    <t>� ��� �����:
������ �� �������������, �����</t>
  </si>
  <si>
    <t>1100</t>
  </si>
  <si>
    <t>120</t>
  </si>
  <si>
    <t>������ �� �������� �����, �����, ����������� ������ ����������, �����</t>
  </si>
  <si>
    <t>1200</t>
  </si>
  <si>
    <t>130</t>
  </si>
  <si>
    <t>�������� �� ���������� ����������� ���������� �������������� �������</t>
  </si>
  <si>
    <t>1210</t>
  </si>
  <si>
    <t>� ��� �����: �� ���� ������� �������������� �������</t>
  </si>
  <si>
    <t>1210.1</t>
  </si>
  <si>
    <t>x</t>
  </si>
  <si>
    <t>�� ���� ������� ���������� �������</t>
  </si>
  <si>
    <t>1210.2</t>
  </si>
  <si>
    <t>�� ���� ������� ������������ �������</t>
  </si>
  <si>
    <t>1210.3</t>
  </si>
  <si>
    <t>�� �������� ������� ����� � ������ �������� ������������</t>
  </si>
  <si>
    <t>1230</t>
  </si>
  <si>
    <t>� ��� �����:
������������ �����</t>
  </si>
  <si>
    <t>1231</t>
  </si>
  <si>
    <t>������ �� �������, �����, ���� ���� ��������������� �������, �����</t>
  </si>
  <si>
    <t>1300</t>
  </si>
  <si>
    <t>140</t>
  </si>
  <si>
    <t>������������� �������� �����������, �����</t>
  </si>
  <si>
    <t>1400</t>
  </si>
  <si>
    <t>150</t>
  </si>
  <si>
    <t>� ��� �����:
������� ��������</t>
  </si>
  <si>
    <t>1410</t>
  </si>
  <si>
    <t>�� ���:</t>
  </si>
  <si>
    <t>������� �����������</t>
  </si>
  <si>
    <t>1410.1</t>
  </si>
  <si>
    <t>������� ����������� 1-4 �������</t>
  </si>
  <si>
    <t>1410.1.1</t>
  </si>
  <si>
    <t>� ��� �����:
��������� ������</t>
  </si>
  <si>
    <t>1410.1.1.1</t>
  </si>
  <si>
    <t>������� ������</t>
  </si>
  <si>
    <t>1410.1.1.2</t>
  </si>
  <si>
    <t>������� ����������� 5-9 �������</t>
  </si>
  <si>
    <t>1410.1.2</t>
  </si>
  <si>
    <t>1410.1.2.1</t>
  </si>
  <si>
    <t>1410.1.2.2</t>
  </si>
  <si>
    <t>������� ������� ������������ (150 000 ���.)</t>
  </si>
  <si>
    <t>1410.2</t>
  </si>
  <si>
    <t>����������� �� ���</t>
  </si>
  <si>
    <t>1410.3</t>
  </si>
  <si>
    <t>������</t>
  </si>
  <si>
    <t>1420</t>
  </si>
  <si>
    <t>� ��� �����:
������ ������ ������</t>
  </si>
  <si>
    <t>1420.1</t>
  </si>
  <si>
    <t>������ �����������</t>
  </si>
  <si>
    <t>1420.2</t>
  </si>
  <si>
    <t>������ ��������� ������</t>
  </si>
  <si>
    <t>1420.3</t>
  </si>
  <si>
    <t>������ ������ ���������</t>
  </si>
  <si>
    <t>1420.4</t>
  </si>
  <si>
    <t>������ ������, �����</t>
  </si>
  <si>
    <t>1500</t>
  </si>
  <si>
    <t>180</t>
  </si>
  <si>
    <t>������ �� �������� � ��������, �����</t>
  </si>
  <si>
    <t>1900</t>
  </si>
  <si>
    <t>������ �����������, �����</t>
  </si>
  <si>
    <t>1980</t>
  </si>
  <si>
    <t>�� ���:
���������� �������� �������� ������� �� ���� �������� ����������� ������������� ������� ���</t>
  </si>
  <si>
    <t>1981</t>
  </si>
  <si>
    <t>510</t>
  </si>
  <si>
    <t>�������, �����</t>
  </si>
  <si>
    <t>2000</t>
  </si>
  <si>
    <t>�� ���� �������</t>
  </si>
  <si>
    <t>2001</t>
  </si>
  <si>
    <t>2001.1</t>
  </si>
  <si>
    <t>2001.2</t>
  </si>
  <si>
    <t>2001.2.1</t>
  </si>
  <si>
    <t>2001.3</t>
  </si>
  <si>
    <t>�� ���� ������� �������� ����</t>
  </si>
  <si>
    <t>2002</t>
  </si>
  <si>
    <t>2002.1</t>
  </si>
  <si>
    <t>2002.2</t>
  </si>
  <si>
    <t>2002.2.1</t>
  </si>
  <si>
    <t>�� ���� ������� ��������</t>
  </si>
  <si>
    <t>2002.3</t>
  </si>
  <si>
    <t>� ��� �����:
�� ������� ���������, �����</t>
  </si>
  <si>
    <t>2100</t>
  </si>
  <si>
    <t>�� ���:
������ �����</t>
  </si>
  <si>
    <t>2110</t>
  </si>
  <si>
    <t>111</t>
  </si>
  <si>
    <t>�� ���� ���������� ����� ������������, � ��� �����</t>
  </si>
  <si>
    <t>2111</t>
  </si>
  <si>
    <t>� ��� �����:
������</t>
  </si>
  <si>
    <t>2111.1</t>
  </si>
  <si>
    <t>�� ���:
������ ������ ������</t>
  </si>
  <si>
    <t>2111.1.1</t>
  </si>
  <si>
    <t>2111.1.2</t>
  </si>
  <si>
    <t>2111.1.3</t>
  </si>
  <si>
    <t>2112</t>
  </si>
  <si>
    <t>� ��� �����: �� ���� ���������</t>
  </si>
  <si>
    <t>2112.1</t>
  </si>
  <si>
    <t>�� ���:
�� �������������� ����������</t>
  </si>
  <si>
    <t>�� ���:
�������� �����������</t>
  </si>
  <si>
    <t>2112.1.1</t>
  </si>
  <si>
    <t>�������� ����������� (�����������)</t>
  </si>
  <si>
    <t>2112.1.1.2</t>
  </si>
  <si>
    <t>������� ������� ������������ (5 000 ���. � �����)</t>
  </si>
  <si>
    <t>2112.1.2</t>
  </si>
  <si>
    <t>����������� �� ��� (���. ���������)</t>
  </si>
  <si>
    <t>2112.1.3</t>
  </si>
  <si>
    <t>�� �������������(�������������), ����������� ��  ��� (��� � ������), ���, ������-��������������� � ���� ����������</t>
  </si>
  <si>
    <t>2112.2</t>
  </si>
  <si>
    <t>�� ���:
������������� ������� ������������� �� �������</t>
  </si>
  <si>
    <t>2112.2.1</t>
  </si>
  <si>
    <t>����������� �� ��� (��� � ������)</t>
  </si>
  <si>
    <t>2112.2.2</t>
  </si>
  <si>
    <t>�� ���������������-�������������, ������-��������������� � ���� ����������</t>
  </si>
  <si>
    <t>2112.2.3</t>
  </si>
  <si>
    <t>2113</t>
  </si>
  <si>
    <t>2113.1</t>
  </si>
  <si>
    <t>2113.2</t>
  </si>
  <si>
    <t>�� ���:
����������� �� ���</t>
  </si>
  <si>
    <t>2113.2.1</t>
  </si>
  <si>
    <t>�������� ����������� (�������)</t>
  </si>
  <si>
    <t>2113.2.2</t>
  </si>
  <si>
    <t>2113.2.3</t>
  </si>
  <si>
    <t>������ ������� ���������, � ��� ����� ���������������� ���������</t>
  </si>
  <si>
    <t>2120</t>
  </si>
  <si>
    <t>112</t>
  </si>
  <si>
    <t>2120.1</t>
  </si>
  <si>
    <t>2120.2</t>
  </si>
  <si>
    <t>2120.2.1</t>
  </si>
  <si>
    <t>2120.3</t>
  </si>
  <si>
    <t>���� �������, �� ����������� ����� ������ ����� ����������, ��� ���������� ��������� ����������</t>
  </si>
  <si>
    <t>2130</t>
  </si>
  <si>
    <t>113</t>
  </si>
  <si>
    <t>������ �� ������������� ����������� ����������� �� ������� �� ������ ����� ���������� � ���� ������� ���������� ����������, �����</t>
  </si>
  <si>
    <t>2140</t>
  </si>
  <si>
    <t>119</t>
  </si>
  <si>
    <t>� ��� �����:
�� ������� �� ������ �����</t>
  </si>
  <si>
    <t>2141</t>
  </si>
  <si>
    <t>2142</t>
  </si>
  <si>
    <t>�� ���:
������</t>
  </si>
  <si>
    <t>2142.1</t>
  </si>
  <si>
    <t>2142.1.1</t>
  </si>
  <si>
    <t>2142.1.2</t>
  </si>
  <si>
    <t>2142.1.3</t>
  </si>
  <si>
    <t>2143</t>
  </si>
  <si>
    <t>2143.1</t>
  </si>
  <si>
    <t>� ��� �����:
�� �������������� ����������</t>
  </si>
  <si>
    <t>2143.1.1</t>
  </si>
  <si>
    <t>2143.1.1.2</t>
  </si>
  <si>
    <t>2143.1.2</t>
  </si>
  <si>
    <t>2143.1.3</t>
  </si>
  <si>
    <t>2143.2</t>
  </si>
  <si>
    <t>2143.2.1</t>
  </si>
  <si>
    <t>����������� �� ���  (���������������-�������������, ������-��������������� � ���� ���������)</t>
  </si>
  <si>
    <t>2143.2.2</t>
  </si>
  <si>
    <t>2143.2.3</t>
  </si>
  <si>
    <t>2144</t>
  </si>
  <si>
    <t>2144.1</t>
  </si>
  <si>
    <t>2144.2</t>
  </si>
  <si>
    <t>�� ���:
����������� �� ���</t>
  </si>
  <si>
    <t>2144.2.1</t>
  </si>
  <si>
    <t>2144.2.2</t>
  </si>
  <si>
    <t>2144.2.3</t>
  </si>
  <si>
    <t>�� ���� ������� ����������</t>
  </si>
  <si>
    <t>2145</t>
  </si>
  <si>
    <t>�������� ����������� �������������� � �����������, ������� ����������� ������</t>
  </si>
  <si>
    <t>2150</t>
  </si>
  <si>
    <t>131</t>
  </si>
  <si>
    <t>������� �� ������� �������������� � �����������, ������� ����������� ������, ��������� �� ������� ��������� �����������</t>
  </si>
  <si>
    <t>2160</t>
  </si>
  <si>
    <t>133</t>
  </si>
  <si>
    <t>���� ������� �������������� � �����������, ������� ����������� ������</t>
  </si>
  <si>
    <t>2170</t>
  </si>
  <si>
    <t>134</t>
  </si>
  <si>
    <t>��������� ������ �� ������������ ���������� ����������� � ����� ������ ���������, ���������� ��������� ���������� ��������</t>
  </si>
  <si>
    <t>2180</t>
  </si>
  <si>
    <t>139</t>
  </si>
  <si>
    <t>� ��� �����:
�� ������ ����� ��������</t>
  </si>
  <si>
    <t>2181</t>
  </si>
  <si>
    <t>���������� � ���� ������� ���������, �����</t>
  </si>
  <si>
    <t>2200</t>
  </si>
  <si>
    <t>300</t>
  </si>
  <si>
    <t>� ��� �����:
���������� ������� ���������, ����� ��������� ����������� ���������� ������</t>
  </si>
  <si>
    <t>2210</t>
  </si>
  <si>
    <t>320</t>
  </si>
  <si>
    <t>�� ���:
�������, ����������� � ���� ���������� ������� ���������, ����� ��������� ����������� ������������</t>
  </si>
  <si>
    <t>2211</t>
  </si>
  <si>
    <t>321</t>
  </si>
  <si>
    <t>2211.1</t>
  </si>
  <si>
    <t>2211.2</t>
  </si>
  <si>
    <t>� ��� ����� �� ���� ���������</t>
  </si>
  <si>
    <t>2211.2.1</t>
  </si>
  <si>
    <t>������� ���������, ������������� ���� �������� �� ���������� ��������� ����������� �� ���� ������� ��������������� �����</t>
  </si>
  <si>
    <t>2220</t>
  </si>
  <si>
    <t>340</t>
  </si>
  <si>
    <t>�� ������������ ���������� ��� �� ���������� � ������� ��������, ���������, �����������, ����� � �������, � ����� �� �������������� ������� � ����� ��������� �������� � ������� �����, �������� � ���������</t>
  </si>
  <si>
    <t>2230</t>
  </si>
  <si>
    <t>350</t>
  </si>
  <si>
    <t>���� ������� ���������</t>
  </si>
  <si>
    <t>2240</t>
  </si>
  <si>
    <t>360</t>
  </si>
  <si>
    <t>������ �������, ������ � ���� ��������, �����</t>
  </si>
  <si>
    <t>2300</t>
  </si>
  <si>
    <t>850</t>
  </si>
  <si>
    <t>�� ���:
����� �� ��������� ����������� � ��������� �����</t>
  </si>
  <si>
    <t>2310</t>
  </si>
  <si>
    <t>851</t>
  </si>
  <si>
    <t>2311</t>
  </si>
  <si>
    <t>2312</t>
  </si>
  <si>
    <t>2313</t>
  </si>
  <si>
    <t>���� ������ (���������� � ������ ��������) � ������� ��������� ������� ���������� ���������, � ����� ��������������� �������</t>
  </si>
  <si>
    <t>2320</t>
  </si>
  <si>
    <t>852</t>
  </si>
  <si>
    <t>2321</t>
  </si>
  <si>
    <t>2322</t>
  </si>
  <si>
    <t>2323</t>
  </si>
  <si>
    <t>������ ������� (� ��� ����� ����������������), �����, ���� ��������</t>
  </si>
  <si>
    <t>2330</t>
  </si>
  <si>
    <t>853</t>
  </si>
  <si>
    <t>2331</t>
  </si>
  <si>
    <t>2332</t>
  </si>
  <si>
    <t>2333</t>
  </si>
  <si>
    <t>������ ������� (����� ������ �� ������� �������, �����, �����)</t>
  </si>
  <si>
    <t>2500</t>
  </si>
  <si>
    <t>���������� �������� ����� ���������� ��������� � ������� ���������� �� ���������� �����, ������������ � ���������� ������������ ����������</t>
  </si>
  <si>
    <t>2520</t>
  </si>
  <si>
    <t>831</t>
  </si>
  <si>
    <t>2521</t>
  </si>
  <si>
    <t>2522</t>
  </si>
  <si>
    <t>2523</t>
  </si>
  <si>
    <t>������� �� ������� �������, �����, �����, �����</t>
  </si>
  <si>
    <t>2600</t>
  </si>
  <si>
    <t>� ��� �����:
������� ������-����������������� � ������-��������������� �����</t>
  </si>
  <si>
    <t>2610</t>
  </si>
  <si>
    <t>241</t>
  </si>
  <si>
    <t>������� �������, �����, ����� � ����� ������������ ������� ���������������� (��������������) ���������</t>
  </si>
  <si>
    <t>2630</t>
  </si>
  <si>
    <t>243</t>
  </si>
  <si>
    <t>2631</t>
  </si>
  <si>
    <t>2632</t>
  </si>
  <si>
    <t>������ ������� �������, �����, �����, �����</t>
  </si>
  <si>
    <t>2640</t>
  </si>
  <si>
    <t>244</t>
  </si>
  <si>
    <t>2641</t>
  </si>
  <si>
    <t>2642</t>
  </si>
  <si>
    <t>� ��� �����:
�� ���� ���������</t>
  </si>
  <si>
    <t>2642.1</t>
  </si>
  <si>
    <t>� ��� �����: ������� ��������� � ������� �������, ������� ��������, ���, �������</t>
  </si>
  <si>
    <t>2642.1.1</t>
  </si>
  <si>
    <t>2643</t>
  </si>
  <si>
    <t>������� �������������� ��������</t>
  </si>
  <si>
    <t>2645</t>
  </si>
  <si>
    <t>247</t>
  </si>
  <si>
    <t>2645.1</t>
  </si>
  <si>
    <t>2645.2</t>
  </si>
  <si>
    <t>2645.3</t>
  </si>
  <si>
    <t>����������� �������� � ������� ��������������� (�������������) �������������, �����</t>
  </si>
  <si>
    <t>2650</t>
  </si>
  <si>
    <t>400</t>
  </si>
  <si>
    <t>� ��� �����:
������������ �������� ����������� ��������� ���������������� (��������������) ������������</t>
  </si>
  <si>
    <t>2651</t>
  </si>
  <si>
    <t>406</t>
  </si>
  <si>
    <t>������������� (�������������) �������� ����������� ��������� ���������������� (��������������) ������������</t>
  </si>
  <si>
    <t>2652</t>
  </si>
  <si>
    <t>407</t>
  </si>
  <si>
    <t>�������, ����������� �����, �����</t>
  </si>
  <si>
    <t>3000</t>
  </si>
  <si>
    <t>100</t>
  </si>
  <si>
    <t>� ��� �����:
����� �� �������</t>
  </si>
  <si>
    <t>3010</t>
  </si>
  <si>
    <t>����� �� ����������� ���������</t>
  </si>
  <si>
    <t>3020</t>
  </si>
  <si>
    <t>������ ������, ����������� �����</t>
  </si>
  <si>
    <t>3030</t>
  </si>
  <si>
    <t>������ �������, �����</t>
  </si>
  <si>
    <t>4000</t>
  </si>
  <si>
    <t>� ��� �����:
������� � ������ ������� ��������</t>
  </si>
  <si>
    <t>4010</t>
  </si>
  <si>
    <t>610</t>
  </si>
  <si>
    <t>�� ���:
�� ���� ���������</t>
  </si>
  <si>
    <t>4011</t>
  </si>
  <si>
    <t>������ 2. �������� �� �������� �� ������� �������, �����, �����</t>
  </si>
  <si>
    <t>� �/�</t>
  </si>
  <si>
    <t>��� ������ �������</t>
  </si>
  <si>
    <t>���������� ���</t>
  </si>
  <si>
    <t>�� 2023 �. (������� ���������� ���)</t>
  </si>
  <si>
    <t>�� 2024 �. (������ ��� ��������� �������)</t>
  </si>
  <si>
    <t>�� 2025 �. (������ ��� ��������� �������)</t>
  </si>
  <si>
    <t>1</t>
  </si>
  <si>
    <t>������� �� ������� �������, �����, �����, �����:</t>
  </si>
  <si>
    <t>26000</t>
  </si>
  <si>
    <t>1.1</t>
  </si>
  <si>
    <t>� ��� �����: �� ���������� (���������), ����������� �� ������ �������� ����������� ���� ��� ���������� ���� ������������ ������ � 44-�� � ������������ ������ � 223-��</t>
  </si>
  <si>
    <t>26100</t>
  </si>
  <si>
    <t>1.2</t>
  </si>
  <si>
    <t>�� ���������� (���������), ����������� � ���������� � ��������������� ���������� ���� ��� ���������� ���� ������������ ������ N 44-�� � ������������ ������ N 223-��</t>
  </si>
  <si>
    <t>26200</t>
  </si>
  <si>
    <t>1.3</t>
  </si>
  <si>
    <t>�� ���������� (���������), ����������� �� ������ �������� ����������� ���� � ������ ���������� ������������ ������ N 44-�� � ������������ ������ N 223-��</t>
  </si>
  <si>
    <t>26300</t>
  </si>
  <si>
    <t>1.3.1</t>
  </si>
  <si>
    <t>� ��� �����: � ������������ � ����������� ������� � 44-��</t>
  </si>
  <si>
    <t>26310</t>
  </si>
  <si>
    <t>1.3.2</t>
  </si>
  <si>
    <t>� ������������ � ����������� ������� N 223-��</t>
  </si>
  <si>
    <t>26320</t>
  </si>
  <si>
    <t>1.4</t>
  </si>
  <si>
    <t>�� ���������� (���������), ����������� � ���������� � ��������������� ���������� ���� � ������ ���������� ������������ ������ N 44-�� � ������������ ������ N 223-��</t>
  </si>
  <si>
    <t>26400</t>
  </si>
  <si>
    <t>1.4.1</t>
  </si>
  <si>
    <t>� ��� �����: �� ���� ��������, ��������������� �� ���������� ����������� ���������� ���������������� (��������������) �������</t>
  </si>
  <si>
    <t>26410</t>
  </si>
  <si>
    <t>1.4.1.1</t>
  </si>
  <si>
    <t>26411</t>
  </si>
  <si>
    <t>1.4.1.2</t>
  </si>
  <si>
    <t>26412</t>
  </si>
  <si>
    <t>1.4.2</t>
  </si>
  <si>
    <t>�� ���� ��������, ��������������� � ������������ � ������� ������ ������ 1 ������ 78.1 ���������� ������� ���������� ���������</t>
  </si>
  <si>
    <t>26420</t>
  </si>
  <si>
    <t>1.4.2.1</t>
  </si>
  <si>
    <t>26421</t>
  </si>
  <si>
    <t>1.4.2.2</t>
  </si>
  <si>
    <t>26422</t>
  </si>
  <si>
    <t>1.4.3</t>
  </si>
  <si>
    <t>�� ���� ��������, ��������������� �� ������������� ����������� ��������</t>
  </si>
  <si>
    <t>26430</t>
  </si>
  <si>
    <t>1.4.4</t>
  </si>
  <si>
    <t>�� ���� ������� ������������� ������������ �����������</t>
  </si>
  <si>
    <t>26440</t>
  </si>
  <si>
    <t>1.4.4.1</t>
  </si>
  <si>
    <t>26441</t>
  </si>
  <si>
    <t>1.4.4.2</t>
  </si>
  <si>
    <t>26442</t>
  </si>
  <si>
    <t>1.4.5</t>
  </si>
  <si>
    <t>�� ���� ������ ���������� ����������� �����������</t>
  </si>
  <si>
    <t>26450</t>
  </si>
  <si>
    <t>1.4.5.1</t>
  </si>
  <si>
    <t>26451</t>
  </si>
  <si>
    <t>1.4.5.2</t>
  </si>
  <si>
    <t>26452</t>
  </si>
  <si>
    <t>2.</t>
  </si>
  <si>
    <t>����� �� ����������,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44-��, �� ���������������� ���� �������</t>
  </si>
  <si>
    <t>26500</t>
  </si>
  <si>
    <t>2.1</t>
  </si>
  <si>
    <t>� ��� ����� �� ���� ������ �������: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</si>
  <si>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</si>
  <si>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</si>
  <si>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</si>
  <si>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</si>
  <si>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</si>
  <si>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</si>
  <si>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</si>
  <si>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</si>
  <si>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</si>
  <si>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����� �� 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223-��, �� ���������������� ���� �������</t>
  </si>
  <si>
    <t>26600</t>
  </si>
  <si>
    <t>3.1</t>
  </si>
  <si>
    <t>26610</t>
  </si>
  <si>
    <t>3.2</t>
  </si>
  <si>
    <t>26620</t>
  </si>
  <si>
    <t>3.3</t>
  </si>
  <si>
    <t>26630</t>
  </si>
  <si>
    <t>������������ ���������� (�������������� ���� ����������)</t>
  </si>
  <si>
    <t>(���������)</t>
  </si>
  <si>
    <t>�����������</t>
  </si>
  <si>
    <t>(�������, ��������)</t>
  </si>
  <si>
    <t>(�������)</t>
  </si>
  <si>
    <t>"______" _________________ 20__ �.</t>
  </si>
  <si>
    <t>�����������</t>
  </si>
  <si>
    <t>��������� ���������� ����������� ������������� ���������� ������ ������ ���������� �������</t>
  </si>
  <si>
    <t>(������������ ��������� ��������������� ���� ������-����������)</t>
  </si>
  <si>
    <t>�.�.</t>
  </si>
  <si>
    <t>��� ����� ��������</t>
  </si>
  <si>
    <t>�������� ����������� �����������</t>
  </si>
  <si>
    <t>���������� ����� ������������ (����������� ������ ����������)</t>
  </si>
  <si>
    <t>������</t>
  </si>
  <si>
    <t>1.1. ������� (�����������) �������� �� ������ ����� (211)</t>
  </si>
  <si>
    <t>���������, ������ ����������</t>
  </si>
  <si>
    <t>������������� �����������, ������</t>
  </si>
  <si>
    <t>�������������� ������ ������ ����� ������ ���������, ���</t>
  </si>
  <si>
    <t>����������� �������� � ������������ ������, %</t>
  </si>
  <si>
    <t>�������� �����������</t>
  </si>
  <si>
    <t>���� ������ ����� � ���, ��� (��. 3 � ��.4 � (1+��.8/100) � ��. 9�12)</t>
  </si>
  <si>
    <t>�����</t>
  </si>
  <si>
    <t>� ��� �����:</t>
  </si>
  <si>
    <t>�� ������������ ������</t>
  </si>
  <si>
    <t>�� �������� ���������������� ���������</t>
  </si>
  <si>
    <t>�� �������� �������������� ���������</t>
  </si>
  <si>
    <t>3</t>
  </si>
  <si>
    <t>6</t>
  </si>
  <si>
    <t>7</t>
  </si>
  <si>
    <t>8</t>
  </si>
  <si>
    <t>9</t>
  </si>
  <si>
    <t>10</t>
  </si>
  <si>
    <t>57</t>
  </si>
  <si>
    <t>[�������������� ��������� ("�������")], [�������������],</t>
  </si>
  <si>
    <t>�����:</t>
  </si>
  <si>
    <t>�������� �� ���� ����</t>
  </si>
  <si>
    <t>22</t>
  </si>
  <si>
    <t>[�������������� ��������� ("�������")], [�������� ��������� �� ���������� � �������������� � �������� ������������� �������������],</t>
  </si>
  <si>
    <t>52</t>
  </si>
  <si>
    <t>[���������������-�������������� �������� ("�������")], [���������� ���������� (������)],</t>
  </si>
  <si>
    <t>53</t>
  </si>
  <si>
    <t>[������-��������������� ��������], [������� �����������],</t>
  </si>
  <si>
    <t>54</t>
  </si>
  <si>
    <t>[������� ������������� ��������], [������� �� ������������ ������������ ������],</t>
  </si>
  <si>
    <t>55</t>
  </si>
  <si>
    <t>[������� ������������� ��������], [�������� �� ������ � ������� ����������],</t>
  </si>
  <si>
    <t>56</t>
  </si>
  <si>
    <t>[������� ������������� ��������], [�����],</t>
  </si>
  <si>
    <t>58</t>
  </si>
  <si>
    <t>[����������� ��������], [�������],</t>
  </si>
  <si>
    <t>�������� �� ���������� ���������������� (��������������) �������</t>
  </si>
  <si>
    <t>[����������� ��������], [��������],</t>
  </si>
  <si>
    <t>[����������� ��������], [����������� ��������� ���������������� ����������],</t>
  </si>
  <si>
    <t>[������-��������������� ��������], [��������� ������� �����],</t>
  </si>
  <si>
    <t>[����������� ��������], [���������� ���������� (������)],</t>
  </si>
  <si>
    <t>[������-��������������� ��������], [������� -�������],</t>
  </si>
  <si>
    <t>[������-��������������� ��������], [���������� �� ��������],</t>
  </si>
  <si>
    <t>11</t>
  </si>
  <si>
    <t>[������-��������������� ��������], [������������],</t>
  </si>
  <si>
    <t>12</t>
  </si>
  <si>
    <t>[������-��������������� ��������], [���������� �� ������],</t>
  </si>
  <si>
    <t>13</t>
  </si>
  <si>
    <t>[������-��������������� ��������], [��������],</t>
  </si>
  <si>
    <t>14</t>
  </si>
  <si>
    <t>[������� ������������� ��������], [������� ��������� ���������],</t>
  </si>
  <si>
    <t>15</t>
  </si>
  <si>
    <t>[������� ������������� ��������], [�����������],</t>
  </si>
  <si>
    <t>16</t>
  </si>
  <si>
    <t>[������� ������������� ��������], [�������],</t>
  </si>
  <si>
    <t>17</t>
  </si>
  <si>
    <t>[��������� ��������], [���������� �����������],</t>
  </si>
  <si>
    <t>18</t>
  </si>
  <si>
    <t>[��������� ��������], [������������],</t>
  </si>
  <si>
    <t>19</t>
  </si>
  <si>
    <t>[�������������� ��������� ("�������")], [������],</t>
  </si>
  <si>
    <t>20</t>
  </si>
  <si>
    <t>[�������������� ��������� ("�������")], [�������-�������],</t>
  </si>
  <si>
    <t>21</t>
  </si>
  <si>
    <t>[�������������� ��������� ("�������")], [�������-����������],</t>
  </si>
  <si>
    <t>23</t>
  </si>
  <si>
    <t>[�������������� ��������� ("�������")], [��������],</t>
  </si>
  <si>
    <t>24</t>
  </si>
  <si>
    <t>[�������������� ��������� ("�������")], [�������-��������],</t>
  </si>
  <si>
    <t>25</t>
  </si>
  <si>
    <t>[�������������� ��������� ("�������")], [�������������-����������� ���],</t>
  </si>
  <si>
    <t>26</t>
  </si>
  <si>
    <t>[�������������� ��������� ("�������")], [������� ��������������� �����������],</t>
  </si>
  <si>
    <t>27</t>
  </si>
  <si>
    <t>[�������������� ��������� ("�������")], [���������� �������],</t>
  </si>
  <si>
    <t>28</t>
  </si>
  <si>
    <t>[�������������� ��������� ("�������")], [�������],</t>
  </si>
  <si>
    <t>29</t>
  </si>
  <si>
    <t>[�������������� ��������� ("�������")], [�����������],</t>
  </si>
  <si>
    <t>30</t>
  </si>
  <si>
    <t>31</t>
  </si>
  <si>
    <t>32</t>
  </si>
  <si>
    <t>33</t>
  </si>
  <si>
    <t>34</t>
  </si>
  <si>
    <t>[�������������� ��������� ("�������")], [����������� ������������],</t>
  </si>
  <si>
    <t>35</t>
  </si>
  <si>
    <t>[�������������� ��������� ("�������")], [���������� �� ���������� ��������],</t>
  </si>
  <si>
    <t>36</t>
  </si>
  <si>
    <t>37</t>
  </si>
  <si>
    <t>[����������� ��������], [���������� ������������� (���-�����)],</t>
  </si>
  <si>
    <t>38</t>
  </si>
  <si>
    <t>39</t>
  </si>
  <si>
    <t>[������� ������������� ��������], [������� �� ������������ ������������ ������],</t>
  </si>
  <si>
    <t>40</t>
  </si>
  <si>
    <t>[������-��������������� ��������], [���������� �� ������ �����],</t>
  </si>
  <si>
    <t>41</t>
  </si>
  <si>
    <t>[������-��������������� ��������], [�����������������],</t>
  </si>
  <si>
    <t>42</t>
  </si>
  <si>
    <t>43</t>
  </si>
  <si>
    <t>[������� ������������� ��������], [�������� �������],</t>
  </si>
  <si>
    <t>44</t>
  </si>
  <si>
    <t>[������� ������������� ��������], [���������],</t>
  </si>
  <si>
    <t>45</t>
  </si>
  <si>
    <t>[������� ������������� ��������], [����������],</t>
  </si>
  <si>
    <t>46</t>
  </si>
  <si>
    <t>[������� ������������� ��������], [�������],</t>
  </si>
  <si>
    <t>47</t>
  </si>
  <si>
    <t>48</t>
  </si>
  <si>
    <t>[������� ������������� ��������], [�������� ����������� ���������],</t>
  </si>
  <si>
    <t>49</t>
  </si>
  <si>
    <t>[������� ������������� ��������], [�������� �� ������ �����],</t>
  </si>
  <si>
    <t>50</t>
  </si>
  <si>
    <t>51</t>
  </si>
  <si>
    <t>2. ������� (�����������) �������� �� ���������� � ���� ������� ��������� (266)</t>
  </si>
  <si>
    <t>������ ����� �������, ���</t>
  </si>
  <si>
    <t>���������� ������ � ���</t>
  </si>
  <si>
    <t>����� ����� ������, ��� (��.3 � ��.4)</t>
  </si>
  <si>
    <t>[������� �� ������ ��� ��� ��������� ������������������]</t>
  </si>
  <si>
    <t>1.2. ������� (�����������) ������ ��������� ��� ����������� � ��������� ������������ (-)</t>
  </si>
  <si>
    <t>������������ ��������</t>
  </si>
  <si>
    <t>������� ������ ������� �� ������ ��������� � ����, ���</t>
  </si>
  <si>
    <t>���������� ����������, ���</t>
  </si>
  <si>
    <t>���������� ����</t>
  </si>
  <si>
    <t>�����, ��� (��. 3 � ��.4 � ��.5)</t>
  </si>
  <si>
    <t>1.3. ������� (�����������) ������ ��������� �� ����� �� �������� (-)</t>
  </si>
  <si>
    <t>����������� ����������, ���������� �������</t>
  </si>
  <si>
    <t>���������� ������ � ��� �� ������ ���������</t>
  </si>
  <si>
    <t>������ ������� (�������) � �����, ���</t>
  </si>
  <si>
    <t>1.4. ������� (�����������) ��������� ������� �� ������������ ����������� � ���������� ���� ���������� ���������, � ���� ����������� ����������� ���������� ���������, � ����������� ���� ������������� ������������ ����������� (213)</t>
  </si>
  <si>
    <t>������������ ���������������� ������������� �����</t>
  </si>
  <si>
    <t>������ ���� ��� ������������������� �������, ���</t>
  </si>
  <si>
    <t>C���� ������, ���</t>
  </si>
  <si>
    <t>[������ ����������� ����� ��],</t>
  </si>
  <si>
    <t>2. ������� (�����������) �������� �� ���������� � ���� ������� ��������� (264)</t>
  </si>
  <si>
    <t>3. ������� (�����������) �������� �� ������ ������ �� ���������, ������ �� ����� � ������ ������� � ������ (264)</t>
  </si>
  <si>
    <t>��������� ����, ���</t>
  </si>
  <si>
    <t>������ ������, %</t>
  </si>
  <si>
    <t>����� ������������ ������, ����������� ������, ��� (��.3 � ��.4/100)</t>
  </si>
  <si>
    <t>4. ������� (�����������) �������� �� ������������� ������������ ������������ (264)</t>
  </si>
  <si>
    <t>5. ������� (�����������) ������ �������� (����� �������� �� ������� �������, �����, �����) (212)</t>
  </si>
  <si>
    <t>[������ ������� ���������]</t>
  </si>
  <si>
    <t>5. ������� (�����������) ������ �������� (����� �������� �� ������� �������, �����, �����) (295)</t>
  </si>
  <si>
    <t>[������ �������]</t>
  </si>
  <si>
    <t>6. ������� (�����������) �������� �� ������� �������, �����, ����� (223)</t>
  </si>
  <si>
    <t>��� (����������� ���) ���������� �������</t>
  </si>
  <si>
    <t>����������</t>
  </si>
  <si>
    <t>���� �� �������</t>
  </si>
  <si>
    <t>�����, ��� (��. 4 � ��.5)</t>
  </si>
  <si>
    <t>[������� �� ������� �������, �����, �����] [������������ ������(�� ���� ������������������� ������������)] [223]</t>
  </si>
  <si>
    <t>����� �� ��������:</t>
  </si>
  <si>
    <t>�����:</t>
  </si>
  <si>
    <t>6. ������� (�����������) �������� �� ������� �������, �����, ����� (225)</t>
  </si>
  <si>
    <t>63</t>
  </si>
  <si>
    <t>[������� �� ������� �������, �����, �����] [������, ������ �� ���������� ��������� �� ���� ������� �� 01.01.2023�] [225]</t>
  </si>
  <si>
    <t>67</t>
  </si>
  <si>
    <t>[������� �� ������� �������, �����, �����] [������, ������ �� ���������� ��������� (����.���.)] [225]</t>
  </si>
  <si>
    <t>6. ������� (�����������) �������� �� ������� �������, �����, ����� (226)</t>
  </si>
  <si>
    <t>68</t>
  </si>
  <si>
    <t>[������� �� ������� �������, �����, �����] [������ ������, ������ (��. ���.)] [226]</t>
  </si>
  <si>
    <t>6. ������� (�����������) �������� �� ������� �������, �����, ����� (310)</t>
  </si>
  <si>
    <t>[������� �� ������� �������, �����, �����] [������������ �� (�� ���� ������������������� ������������)] [310]</t>
  </si>
  <si>
    <t>[������� �� ������� �������, �����, �����] [������������ �������� ������� �� ���� ������� �� 01.01.2023] [310]</t>
  </si>
  <si>
    <t>6. ������� (�����������) �������� �� ������� �������, �����, ����� (342)</t>
  </si>
  <si>
    <t>[������� �� ������� �������, �����, �����] [������� (�� ���� ������������������� ������������)] [342]</t>
  </si>
  <si>
    <t>6. ������� (�����������) �������� �� ������� �������, �����, ����� (346)</t>
  </si>
  <si>
    <t>[������� �� ������� �������, �����, �����] [������������ ������ �� (�� ���� ������������������� ������������)] [346]</t>
  </si>
  <si>
    <t>6. ������� (�����������) �������� �� ������� �������, �����, ����� (221)</t>
  </si>
  <si>
    <t>[������� �� ������� �������, �����, �����] [����������� ����� �� ����� (0701)] [221]</t>
  </si>
  <si>
    <t>[������� �� ������� �������, �����, �����] [����������� ����� �� ����� (0702)] [221]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</si>
  <si>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[221]</t>
  </si>
  <si>
    <t>62</t>
  </si>
  <si>
    <t>[������� �� ������� �������, �����, �����] [�������� ��������� ������� ����� � ������� ���������� ���] [221]</t>
  </si>
  <si>
    <t>[������� �� ������� �������, �����, �����] [������������ ������ �� ��������� ������������� (0701)]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</si>
  <si>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(0701)] [223]</t>
  </si>
  <si>
    <t>[������� �� ������� �������, �����, �����] [������������ ������ �� ��������� ������������� (0702)] [223]</t>
  </si>
  <si>
    <t>[������� �� ������� �������, �����, �����] [�������� ����� �� ��������� � �������� ������������� �������� (0702)] [223]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</si>
  <si>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[223]</t>
  </si>
  <si>
    <t>[������� �� ������� �������, �����, �����] [������ �� ����������� � ����������� (0701)] [225]</t>
  </si>
  <si>
    <t>[������� �� ������� �������, �����, �����] [������������ ������������ �������� ���� (0701)] [225]</t>
  </si>
  <si>
    <t>[������� �� ������� �������, �����, �����] [������� ������� ������� (0701)] [225]</t>
  </si>
  <si>
    <t>[������� �� ������� �������, �����, �����] [������ �� ����������� � ����������� (0702)] [225]</t>
  </si>
  <si>
    <t>[������� �� ������� �������, �����, �����] [������������ ������������ �������� ���� (0702)] [225]</t>
  </si>
  <si>
    <t>[������� �� ������� �������, �����, �����] [����������� ������������ ������ ������ (0702)] [225]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</si>
  <si>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[225]</t>
  </si>
  <si>
    <t>[������� �� ������� �������, �����, �����] [�� ������� ���������������] [225]</t>
  </si>
  <si>
    <t>[������� �� ������� �������, �����, �����] [������������� �������� ����������� (0701)] [226]</t>
  </si>
  <si>
    <t>[������� �� ������� �������, �����, �����] [��������� ����������� ������ ����������� (0701)] [226]</t>
  </si>
  <si>
    <t>[������� �� ������� �������, �����, �����] [������ ������������� ���������������� ������ (0701)] [226]</t>
  </si>
  <si>
    <t>[������� �� ������� �������, �����, �����] [������������� �������� ����������� (0702)] [226]</t>
  </si>
  <si>
    <t>[������� �� ������� �������, �����, �����] [��������� ����������� ������ ����������� (0702)] [226]</t>
  </si>
  <si>
    <t>[������� �� ������� �������, �����, �����] [������ ������������� ���������������� ������ (0702)] [226]</t>
  </si>
  <si>
    <t>[������� �� ������� �������, �����, �����] [���������� ��� (0702)] [226]</t>
  </si>
  <si>
    <t>[������� �� ������� �������, �����, �����] [������ ���������� (0702)] [226]</t>
  </si>
  <si>
    <t>[������� �� ������� �������, �����, �����] [����������� ����������, ������������ � ���������� ��� (0702)] [226]</t>
  </si>
  <si>
    <t>[������� �� ������� �������, �����, �����] [������ ����������(0701)] [226]</t>
  </si>
  <si>
    <t>[������� �� ������� �������, �����, �����] [������� ������������ ������������� �� ���� ������� 2022�.] [226]</t>
  </si>
  <si>
    <t>[������� �� ������� �������, �����, �����] [������� ������� (�����������) (0701)] [310]</t>
  </si>
  <si>
    <t>[������� �� ������� �������, �����, �����] [������� ������� (�����������) (0702)] [310]</t>
  </si>
  <si>
    <t>[������� �� ������� �������, �����, �����] [������� ������� (�����������) (0703)] [310]</t>
  </si>
  <si>
    <t>[������� �� ������� �������, �����, �����] [������������ ������� ������������ ��� ���, �������� ���������, ������� ������, ������� �����������, ���������� �������, ���������� ������� �����] [310]</t>
  </si>
  <si>
    <t>59</t>
  </si>
  <si>
    <t>[������� �� ������� �������, �����, �����] [�������� ��� ����] [310]</t>
  </si>
  <si>
    <t>61</t>
  </si>
  <si>
    <t>[������� �� ������� �������, �����, �����] [������������ ������ �� ���� ������� 2022 ����] [310]</t>
  </si>
  <si>
    <t>64</t>
  </si>
  <si>
    <t>[������� �� ������� �������, �����, �����] [���������� �������� �� ���������� ������� �� �������� ������� ��� �������������� ������� �� ���� ������� 2022�.] [342]</t>
  </si>
  <si>
    <t>[������� �� ������� �������, �����, �����] [������������ (������������) ������� ������� � ���������� (0702)] [346]</t>
  </si>
  <si>
    <t>[������� �� ������� �������, �����, �����] [������������ ������ ������������ ������� (0702)] [346]</t>
  </si>
  <si>
    <t>60</t>
  </si>
  <si>
    <t>[������� �� ������� �������, �����, �����] [��������� ��������� ��� ������� ��� (������, ���������, ���������)] [346]</t>
  </si>
  <si>
    <t>6. ������� (�����������) �������� �� ������� �������, �����, ����� (349)</t>
  </si>
  <si>
    <t>[������� �� ������� �������, �����, �����] [������������ �������, ������, ���������� ������, ���������� (������� ������� ����������) (0702)] [349]</t>
  </si>
  <si>
    <t>[������� �� ������� �������, �����, �����] [������ �����] [221]</t>
  </si>
  <si>
    <t>[������� �� ������� �������, �����, �����] [������������ ������] [223]</t>
  </si>
  <si>
    <t>[������� �� ������� �������, �����, �����] [������, ������ �� ���������� ���������] [225]</t>
  </si>
  <si>
    <t>[������� �� ������� �������, �����, �����] [������ ������,������] [226]</t>
  </si>
  <si>
    <t>65</t>
  </si>
  <si>
    <t>[������� �� ������� �������, �����, �����] [���������� ������ ��������������� ������] [226]</t>
  </si>
  <si>
    <t>66</t>
  </si>
  <si>
    <t>[������� �� ������� �������, �����, �����] [������������ ��������� ������� (��������������)] [342]</t>
  </si>
  <si>
    <t>[������� �� ������� �������, �����, �����] [������������ ������ �� ��������� (0701)] [223]</t>
  </si>
  <si>
    <t>[������� �� ������� �������, �����, �����] [������������ ������ �� ��������������� (0701)] [223]</t>
  </si>
  <si>
    <t>[������� �� ������� �������, �����, �����] [������������ ������ �� ��������� (0702)] [223]</t>
  </si>
  <si>
    <t>[������� �� ������� �������, �����, �����] [������������ ������ �� ��������������� (0702)] [223]</t>
  </si>
  <si>
    <t>6.1. ������� (�����������) �������� �� ������  ����� �����</t>
  </si>
  <si>
    <t>���������� �������</t>
  </si>
  <si>
    <t>���������� �������� � ���</t>
  </si>
  <si>
    <t>��������� �� �������, ���</t>
  </si>
  <si>
    <t>�����, ��� (��. 3 � ��. 4 � ��.5)</t>
  </si>
  <si>
    <t>1.    ����������� (������) �������� ����������� ����������� �� ������ 120 ������� �� ������������� ������������� ������ ������� ������� ��������</t>
  </si>
  <si>
    <t>1.1. ������ ������� �� ������������� ���������, ������������ � ��������������� ������������� � ����������� � ������</t>
  </si>
  <si>
    <t>������������ �������</t>
  </si>
  <si>
    <t>�� 2023 ��� (�� ������� ���������� ���)</t>
  </si>
  <si>
    <t>�� 2024 ��� (�� ������ ��� ��������� �������)</t>
  </si>
  <si>
    <t>�� 2025 ��� (�� ������ ��� ��������� �������)</t>
  </si>
  <si>
    <t>����������� ����� (��.)</t>
  </si>
  <si>
    <t>������� ����� (�����) �� ������� (���.)</t>
  </si>
  <si>
    <t>����� (���.), (��.4 x ��. 5)</t>
  </si>
  <si>
    <t>����� (���.), (��.7 x ��. 8)</t>
  </si>
  <si>
    <t>����� (���.), (��.10 x ��. 11)</t>
  </si>
  <si>
    <t>2.    ����������� (������) �������� ����������� ����������� �� ������ 130 ������� �� �������� ������� ����� (�����), ����������� ������ ������������� ������ ������� ������� ��������</t>
  </si>
  <si>
    <t>2.1. ������ ������� �� �������� �����, ���������� �����, ���������� ������� ��������� �� ������� ������</t>
  </si>
  <si>
    <t>0702</t>
  </si>
  <si>
    <t>0701</t>
  </si>
  <si>
    <t>2.2. ������ ������� �� �������� ����� (���������� �����) � ������ �������������� ���������������� �������</t>
  </si>
  <si>
    <t>0703</t>
  </si>
  <si>
    <t>�� ���</t>
  </si>
  <si>
    <t>0702 ������</t>
  </si>
  <si>
    <t>0701 ������</t>
  </si>
  <si>
    <t>2.3.  ������ ������� �� �������� ����� � ������ ������������� ������������ �����������</t>
  </si>
  <si>
    <t>3.    ����������� (������) �������� ����������� ����������� �� ������ 140 �������, ����, ���������, ���������� ������ ������������� ������ ������� ������� ��������</t>
  </si>
  <si>
    <t>3.1. ������ ������� �� �������, �����, ���������, ���������� ������</t>
  </si>
  <si>
    <t>�����������  ������ ����������� (���.)</t>
  </si>
  <si>
    <t>4.    ����������� (������) �������� ����������� ����������� �� ������ 150 �������������� �������� ������������ ������������� ������ ������� ������� ��������</t>
  </si>
  <si>
    <t>4.1. ������ ������� �� ������������� �������� �����������</t>
  </si>
  <si>
    <t>S</t>
  </si>
  <si>
    <t>��</t>
  </si>
  <si>
    <t>����������� ������������ ���������� ���������</t>
  </si>
  <si>
    <t>������������ ��������� ������� (��������������)</t>
  </si>
  <si>
    <t>��������� ������� �� �������������� ��������������� ����������</t>
  </si>
  <si>
    <t>5.    ����������� (������) �������� ����������� ����������� �� ������ 180 ������� ������� ������������� ������ ������� ������� ��������</t>
  </si>
  <si>
    <t>5.1. ������ ������ �������</t>
  </si>
  <si>
    <t>5.2 ������ ������, ����������� �����</t>
  </si>
  <si>
    <t>��������� ���� (���.)</t>
  </si>
  <si>
    <t>������ ������ (%)</t>
  </si>
  <si>
    <t>����� ������������ ������, �������-���� ������ (���.) (��. 4 x ��. 5 / 100)</t>
  </si>
  <si>
    <t>����� ������������ ������, �������-���� ������ (���.) (��. 7 x ��. 8 / 100)</t>
  </si>
  <si>
    <t>����� ������������ ������, �������-���� ������ (���.) (��. 10 x ��. 11 / 100)</t>
  </si>
  <si>
    <t>���������</t>
  </si>
  <si>
    <t>������ ��������</t>
  </si>
  <si>
    <t>������ ��������</t>
  </si>
  <si>
    <t>����</t>
  </si>
  <si>
    <t>���</t>
  </si>
  <si>
    <t>���������</t>
  </si>
  <si>
    <t>������������</t>
  </si>
  <si>
    <t>���</t>
  </si>
  <si>
    <t>���</t>
  </si>
  <si>
    <t>�����</t>
  </si>
  <si>
    <t>�������</t>
  </si>
  <si>
    <t>�����������</t>
  </si>
  <si>
    <t>�</t>
  </si>
  <si>
    <t>�����; ��������; ���</t>
  </si>
  <si>
    <t>�������</t>
  </si>
  <si>
    <t>�������� �����-��������� ������������ (��)</t>
  </si>
  <si>
    <t> - </t>
  </si>
  <si>
    <t>���_��1</t>
  </si>
  <si>
    <t>��� �������������� ����������</t>
  </si>
  <si>
    <t>���_��2</t>
  </si>
  <si>
    <t>��� ���, ������-���������������� � ������� ���������</t>
  </si>
  <si>
    <t>���������� � ����� ���������-������������� ������������</t>
  </si>
  <si>
    <t>�������� ��������� � ����� ���������-������������� ������������ ���������������� ���������� �� 31.03.2023</t>
  </si>
  <si>
    <t>��� ����������� �����������:</t>
  </si>
  <si>
    <t>�������� �� ���������� ����������� ���������� ���������������� �������</t>
  </si>
  <si>
    <t>������ �����</t>
  </si>
  <si>
    <t>���������� �����</t>
  </si>
  <si>
    <t>�����������</t>
  </si>
  <si>
    <t>������������ ������ ������</t>
  </si>
  <si>
    <t>��� ������� (����/�������)</t>
  </si>
  <si>
    <t>����������� �������, ���.</t>
  </si>
  <si>
    <t>����������</t>
  </si>
  <si>
    <t>��������</t>
  </si>
  <si>
    <t>��������� (+/-)</t>
  </si>
  <si>
    <t>�����������</t>
  </si>
  <si>
    <t>213</t>
  </si>
  <si>
    <t>���������� �������������� �������� ������������������� �������� ���������� ������ ����������� (� �������������� �������������� �������, �����)</t>
  </si>
  <si>
    <t>���������� �� ������ ����� (���, ������-���������. � ������) (��� 119) ��</t>
  </si>
  <si>
    <t>���� 2023</t>
  </si>
  <si>
    <t>�������������� ������������� ����� �� ��������� 1 ���������</t>
  </si>
  <si>
    <t>���� 2024</t>
  </si>
  <si>
    <t>���� 2025</t>
  </si>
  <si>
    <t>���������� ��������������� �������� ���������� ���, ����������� �������� ��������������� ��������� � ����� ��������������� ��� ��������� ����������� ���� ����������� �� �� ������� ��������������� ������������ ��������������� ��������� (35.�02.0)</t>
  </si>
  <si>
    <t>���������� ������������� �������� ���������� ��������� �����������</t>
  </si>
  <si>
    <t>���������� ������������� �������� ���������� ��� ���������� � ������ �����������</t>
  </si>
  <si>
    <t>���������� ��������������� �������� ���������� ��� (� �����, ��������������� ��� ��������� ��)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</si>
  <si>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3 ��� �� 8 ���)</t>
  </si>
  <si>
    <t>���������� �������� ������������������� �������� ����������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</si>
  <si>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����������� ����������� (������ ������� ���, �����, �� 1 ���� �� 3 ���)</t>
  </si>
  <si>
    <t>���������� �������������� ��������������� ��������</t>
  </si>
  <si>
    <t>���������� �������� ������������������� �������� 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</si>
  <si>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��������� ������ ����������� (�����)</t>
  </si>
  <si>
    <t>���������� �������� ������������������� �������� �������� ������ ����������� (���������� ��������)</t>
  </si>
  <si>
    <t>���������� �������� ������������������� �������� ��������� ������ ����������� (���������� ��������)</t>
  </si>
  <si>
    <t>264</t>
  </si>
  <si>
    <t>������, �������, ������������� ������ ���������� (��� 321) ��</t>
  </si>
  <si>
    <t>(����������� �� ��������)</t>
  </si>
  <si>
    <t>�������� �� ���� ����</t>
  </si>
  <si>
    <t>211</t>
  </si>
  <si>
    <t>612-0703.03 2 0362980.612</t>
  </si>
  <si>
    <t>���������� ����� (��� 111) ��</t>
  </si>
  <si>
    <t>���������� �� ������ ����� (��� 119) ��</t>
  </si>
  <si>
    <t>612-0701.03 1 02S2880.612</t>
  </si>
  <si>
    <t>������, �������, ������������� ������ ���������� (��� 321) ��</t>
  </si>
  <si>
    <t>266</t>
  </si>
  <si>
    <t>���������� ������� � ����������� ��������� � �������� ����� (��� 111) ��</t>
  </si>
  <si>
    <t>���������� ����� ������������</t>
  </si>
  <si>
    <t>���2-0000.00 0 0000000.000</t>
  </si>
  <si>
    <t>���������� ����� (��� 111) ��</t>
  </si>
  <si>
    <t>225</t>
  </si>
  <si>
    <t>������, ������ �� ���������� ��������� (��� 244) ��</t>
  </si>
  <si>
    <t>226</t>
  </si>
  <si>
    <t>������ ������, ������ (��� 244) ��</t>
  </si>
  <si>
    <t>295</t>
  </si>
  <si>
    <t>������ ������������� ������� (��� 853) ��</t>
  </si>
  <si>
    <t>310</t>
  </si>
  <si>
    <t>���������� ��������� �������� ������� (��� 244) ��</t>
  </si>
  <si>
    <t>������������ ����������� �����������</t>
  </si>
  <si>
    <t>��������� �����������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</si>
</sst>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ld_ecp1" xfId="28"/>
    <cellStyle name="bold_ecp2" xfId="29"/>
    <cellStyle name="bold_ecp3" xfId="30"/>
    <cellStyle name="border_bold_right_str" xfId="31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Relationship Id="rId9" Type="http://schemas.openxmlformats.org/officeDocument/2006/relationships/worksheet" Target="worksheets/sheet9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4" t="s">
        <v>0</v>
      </c>
      <c r="L2" s="4"/>
      <c r="M2" s="4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3"/>
      <c r="L3" s="13"/>
      <c r="M3" s="13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9" t="s">
        <v>1</v>
      </c>
      <c r="L4" s="9"/>
      <c r="M4" s="9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3" t="s">
        <v>2</v>
      </c>
      <c r="L5" s="13"/>
      <c r="M5" s="1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9" t="s">
        <v>3</v>
      </c>
      <c r="L6" s="9"/>
      <c r="M6" s="9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3"/>
      <c r="L7" s="13"/>
      <c r="M7" s="1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9" t="s">
        <v>4</v>
      </c>
      <c r="L8" s="9" t="s">
        <v>5</v>
      </c>
      <c r="M8" s="9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6" t="s">
        <v>6</v>
      </c>
      <c r="L9" s="6"/>
      <c r="M9" s="6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7</v>
      </c>
      <c r="L10" s="6"/>
      <c r="M10" s="6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10" t="s">
        <v>11</v>
      </c>
    </row>
    <row r="15" ht="30" customHeight="1">
      <c r="A15" s="0"/>
      <c r="B15" s="0"/>
      <c r="C15" s="0"/>
      <c r="D15" s="0"/>
      <c r="E15" s="0"/>
      <c r="F15" s="0"/>
      <c r="G15" s="6" t="s">
        <v>12</v>
      </c>
      <c r="H15" s="6"/>
      <c r="I15" s="6"/>
      <c r="J15" s="0"/>
      <c r="K15" s="0"/>
      <c r="L15" s="7" t="s">
        <v>13</v>
      </c>
      <c r="M15" s="10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7" t="s">
        <v>15</v>
      </c>
      <c r="M16" s="10" t="s">
        <v>16</v>
      </c>
    </row>
    <row r="17" ht="30" customHeight="1">
      <c r="A17" s="8" t="s">
        <v>17</v>
      </c>
      <c r="B17" s="8"/>
      <c r="C17" s="8"/>
      <c r="D17" s="8" t="s">
        <v>18</v>
      </c>
      <c r="E17" s="8"/>
      <c r="F17" s="8"/>
      <c r="G17" s="8"/>
      <c r="H17" s="8"/>
      <c r="I17" s="8"/>
      <c r="J17" s="8"/>
      <c r="K17" s="8"/>
      <c r="L17" s="7" t="s">
        <v>19</v>
      </c>
      <c r="M17" s="10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7" t="s">
        <v>15</v>
      </c>
      <c r="M18" s="10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7" t="s">
        <v>22</v>
      </c>
      <c r="M19" s="10" t="s">
        <v>23</v>
      </c>
    </row>
    <row r="20" ht="30" customHeight="1">
      <c r="A20" s="8" t="s">
        <v>24</v>
      </c>
      <c r="B20" s="8"/>
      <c r="C20" s="8"/>
      <c r="D20" s="8" t="s">
        <v>25</v>
      </c>
      <c r="E20" s="8"/>
      <c r="F20" s="8"/>
      <c r="G20" s="8"/>
      <c r="H20" s="8"/>
      <c r="I20" s="8"/>
      <c r="J20" s="8"/>
      <c r="K20" s="8"/>
      <c r="L20" s="7" t="s">
        <v>26</v>
      </c>
      <c r="M20" s="10" t="s">
        <v>27</v>
      </c>
    </row>
    <row r="21" ht="30" customHeight="1">
      <c r="A21" s="8" t="s">
        <v>28</v>
      </c>
      <c r="B21" s="8"/>
      <c r="C21" s="8"/>
      <c r="D21" s="8" t="s">
        <v>29</v>
      </c>
      <c r="E21" s="8"/>
      <c r="F21" s="8"/>
      <c r="G21" s="8"/>
      <c r="H21" s="8"/>
      <c r="I21" s="8"/>
      <c r="J21" s="8"/>
      <c r="K21" s="8"/>
      <c r="L21" s="7" t="s">
        <v>30</v>
      </c>
      <c r="M21" s="10" t="s">
        <v>31</v>
      </c>
    </row>
    <row r="22" ht="15" customHeight="1">
</row>
    <row r="23" ht="20" customHeight="1">
      <c r="A23" s="0"/>
      <c r="B23" s="28" t="s">
        <v>32</v>
      </c>
      <c r="C23" s="28"/>
      <c r="D23" s="28"/>
      <c r="E23" s="28"/>
      <c r="F23" s="28"/>
      <c r="G23" s="28"/>
      <c r="H23" s="0"/>
      <c r="I23" s="28" t="s">
        <v>32</v>
      </c>
      <c r="J23" s="28"/>
      <c r="K23" s="28"/>
      <c r="L23" s="28"/>
      <c r="M23" s="28"/>
    </row>
    <row r="24" ht="20" customHeight="1">
      <c r="A24" s="0"/>
      <c r="B24" s="29" t="s">
        <v>33</v>
      </c>
      <c r="C24" s="29"/>
      <c r="D24" s="29"/>
      <c r="E24" s="29"/>
      <c r="F24" s="29"/>
      <c r="G24" s="29"/>
      <c r="H24" s="0"/>
      <c r="I24" s="29" t="s">
        <v>34</v>
      </c>
      <c r="J24" s="29"/>
      <c r="K24" s="29"/>
      <c r="L24" s="29"/>
      <c r="M24" s="29"/>
    </row>
    <row r="25" ht="20" customHeight="1">
      <c r="A25" s="0"/>
      <c r="B25" s="29" t="s">
        <v>35</v>
      </c>
      <c r="C25" s="29"/>
      <c r="D25" s="29"/>
      <c r="E25" s="29"/>
      <c r="F25" s="29"/>
      <c r="G25" s="29"/>
      <c r="H25" s="0"/>
      <c r="I25" s="29" t="s">
        <v>36</v>
      </c>
      <c r="J25" s="29"/>
      <c r="K25" s="29"/>
      <c r="L25" s="29"/>
      <c r="M25" s="29"/>
    </row>
    <row r="26" ht="20" customHeight="1">
      <c r="A26" s="0"/>
      <c r="B26" s="29" t="s">
        <v>37</v>
      </c>
      <c r="C26" s="29"/>
      <c r="D26" s="29"/>
      <c r="E26" s="29"/>
      <c r="F26" s="29"/>
      <c r="G26" s="29"/>
      <c r="H26" s="0"/>
      <c r="I26" s="29" t="s">
        <v>38</v>
      </c>
      <c r="J26" s="29"/>
      <c r="K26" s="29"/>
      <c r="L26" s="29"/>
      <c r="M26" s="29"/>
    </row>
    <row r="27" ht="20" customHeight="1">
      <c r="A27" s="0"/>
      <c r="B27" s="29" t="s">
        <v>39</v>
      </c>
      <c r="C27" s="29"/>
      <c r="D27" s="29"/>
      <c r="E27" s="29"/>
      <c r="F27" s="29"/>
      <c r="G27" s="29"/>
      <c r="H27" s="0"/>
      <c r="I27" s="29" t="s">
        <v>40</v>
      </c>
      <c r="J27" s="29"/>
      <c r="K27" s="29"/>
      <c r="L27" s="29"/>
      <c r="M27" s="29"/>
    </row>
    <row r="28" ht="20" customHeight="1">
      <c r="A28" s="0"/>
      <c r="B28" s="29" t="s">
        <v>41</v>
      </c>
      <c r="C28" s="29"/>
      <c r="D28" s="29"/>
      <c r="E28" s="29"/>
      <c r="F28" s="29"/>
      <c r="G28" s="29"/>
      <c r="H28" s="0"/>
      <c r="I28" s="29" t="s">
        <v>41</v>
      </c>
      <c r="J28" s="29"/>
      <c r="K28" s="29"/>
      <c r="L28" s="29"/>
      <c r="M28" s="29"/>
    </row>
    <row r="29" ht="20" customHeight="1">
      <c r="A29" s="0"/>
      <c r="B29" s="30"/>
      <c r="C29" s="30"/>
      <c r="D29" s="30"/>
      <c r="E29" s="30"/>
      <c r="F29" s="30"/>
      <c r="G29" s="30"/>
      <c r="H29" s="0"/>
      <c r="I29" s="30"/>
      <c r="J29" s="30"/>
      <c r="K29" s="30"/>
      <c r="L29" s="30"/>
      <c r="M29" s="30"/>
    </row>
  </sheetData>
  <sheetProtection password="9E10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4" t="s">
        <v>42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43</v>
      </c>
      <c r="B4" s="10" t="s">
        <v>44</v>
      </c>
      <c r="C4" s="10" t="s">
        <v>45</v>
      </c>
      <c r="D4" s="10" t="s">
        <v>46</v>
      </c>
      <c r="E4" s="10" t="s">
        <v>47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48</v>
      </c>
      <c r="F5" s="10" t="s">
        <v>49</v>
      </c>
      <c r="G5" s="10" t="s">
        <v>50</v>
      </c>
      <c r="H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52</v>
      </c>
      <c r="B7" s="10" t="s">
        <v>53</v>
      </c>
      <c r="C7" s="10" t="s">
        <v>54</v>
      </c>
      <c r="D7" s="10" t="s">
        <v>54</v>
      </c>
      <c r="E7" s="18">
        <v>6274297.63</v>
      </c>
      <c r="F7" s="18">
        <v>0</v>
      </c>
      <c r="G7" s="18">
        <v>0</v>
      </c>
      <c r="H7" s="18" t="s">
        <v>55</v>
      </c>
    </row>
    <row r="8" ht="25" customHeight="1">
      <c r="A8" s="11" t="s">
        <v>56</v>
      </c>
      <c r="B8" s="10" t="s">
        <v>57</v>
      </c>
      <c r="C8" s="10"/>
      <c r="D8" s="10" t="s">
        <v>58</v>
      </c>
      <c r="E8" s="18">
        <v>4599770.01</v>
      </c>
      <c r="F8" s="18">
        <v>0</v>
      </c>
      <c r="G8" s="18">
        <v>0</v>
      </c>
      <c r="H8" s="18" t="s">
        <v>55</v>
      </c>
    </row>
    <row r="9" ht="25" customHeight="1">
      <c r="A9" s="11" t="s">
        <v>59</v>
      </c>
      <c r="B9" s="10" t="s">
        <v>60</v>
      </c>
      <c r="C9" s="10"/>
      <c r="D9" s="10" t="s">
        <v>61</v>
      </c>
      <c r="E9" s="18">
        <v>1674527.62</v>
      </c>
      <c r="F9" s="18">
        <v>0</v>
      </c>
      <c r="G9" s="18">
        <v>0</v>
      </c>
      <c r="H9" s="18" t="s">
        <v>55</v>
      </c>
    </row>
    <row r="10" ht="25" customHeight="1">
      <c r="A10" s="11" t="s">
        <v>62</v>
      </c>
      <c r="B10" s="10" t="s">
        <v>63</v>
      </c>
      <c r="C10" s="10"/>
      <c r="D10" s="10" t="s">
        <v>61</v>
      </c>
      <c r="E10" s="18" t="s">
        <v>55</v>
      </c>
      <c r="F10" s="18" t="s">
        <v>55</v>
      </c>
      <c r="G10" s="18" t="s">
        <v>55</v>
      </c>
      <c r="H10" s="18" t="s">
        <v>55</v>
      </c>
    </row>
    <row r="11" ht="25" customHeight="1">
      <c r="A11" s="11" t="s">
        <v>64</v>
      </c>
      <c r="B11" s="10" t="s">
        <v>65</v>
      </c>
      <c r="C11" s="10"/>
      <c r="D11" s="10" t="s">
        <v>66</v>
      </c>
      <c r="E11" s="18">
        <v>0</v>
      </c>
      <c r="F11" s="18">
        <v>0</v>
      </c>
      <c r="G11" s="18">
        <v>0</v>
      </c>
      <c r="H11" s="18" t="s">
        <v>55</v>
      </c>
    </row>
    <row r="12" ht="25" customHeight="1">
      <c r="A12" s="11" t="s">
        <v>67</v>
      </c>
      <c r="B12" s="10" t="s">
        <v>68</v>
      </c>
      <c r="C12" s="10" t="s">
        <v>54</v>
      </c>
      <c r="D12" s="10" t="s">
        <v>54</v>
      </c>
      <c r="E12" s="18">
        <f>IF(ISNUMBER(E7),E7,0)+IF(ISNUMBER(E13),E13,0)+IF(ISNUMBER(E137),E137,0)-IF(ISNUMBER(E43),E43,0)</f>
      </c>
      <c r="F12" s="18">
        <f>IF(ISNUMBER(F7),F7,0)+IF(ISNUMBER(F13),F13,0)+IF(ISNUMBER(F137),F137,0)-IF(ISNUMBER(F43),F43,0)</f>
      </c>
      <c r="G12" s="18">
        <f>IF(ISNUMBER(G7),G7,0)+IF(ISNUMBER(G13),G13,0)+IF(ISNUMBER(G137),G137,0)-IF(ISNUMBER(G43),G43,0)</f>
      </c>
      <c r="H12" s="18">
        <f>IF(ISNUMBER(H7),H7,0)+IF(ISNUMBER(H13),H13,0)+IF(ISNUMBER(H137),H137,0)-IF(ISNUMBER(H43),H43,0)</f>
      </c>
    </row>
    <row r="13" ht="25" customHeight="1">
      <c r="A13" s="11" t="s">
        <v>69</v>
      </c>
      <c r="B13" s="10" t="s">
        <v>70</v>
      </c>
      <c r="C13" s="10"/>
      <c r="D13" s="10"/>
      <c r="E13" s="18">
        <v>191118932.28</v>
      </c>
      <c r="F13" s="18">
        <v>187953318.13</v>
      </c>
      <c r="G13" s="18">
        <v>187953318.13</v>
      </c>
      <c r="H13" s="18" t="s">
        <v>55</v>
      </c>
    </row>
    <row r="14" ht="38" customHeight="1">
      <c r="A14" s="11" t="s">
        <v>71</v>
      </c>
      <c r="B14" s="10" t="s">
        <v>72</v>
      </c>
      <c r="C14" s="10" t="s">
        <v>73</v>
      </c>
      <c r="D14" s="10" t="s">
        <v>54</v>
      </c>
      <c r="E14" s="18">
        <v>0</v>
      </c>
      <c r="F14" s="18">
        <v>0</v>
      </c>
      <c r="G14" s="18">
        <v>0</v>
      </c>
      <c r="H14" s="18" t="s">
        <v>55</v>
      </c>
    </row>
    <row r="15" ht="50" customHeight="1">
      <c r="A15" s="11" t="s">
        <v>74</v>
      </c>
      <c r="B15" s="10" t="s">
        <v>75</v>
      </c>
      <c r="C15" s="10" t="s">
        <v>76</v>
      </c>
      <c r="D15" s="10" t="s">
        <v>54</v>
      </c>
      <c r="E15" s="18">
        <v>180798023.84</v>
      </c>
      <c r="F15" s="18">
        <v>178336862.82</v>
      </c>
      <c r="G15" s="18">
        <v>178336862.82</v>
      </c>
      <c r="H15" s="18" t="s">
        <v>55</v>
      </c>
    </row>
    <row r="16" ht="50" customHeight="1">
      <c r="A16" s="11" t="s">
        <v>77</v>
      </c>
      <c r="B16" s="10" t="s">
        <v>78</v>
      </c>
      <c r="C16" s="10" t="s">
        <v>76</v>
      </c>
      <c r="D16" s="10" t="s">
        <v>54</v>
      </c>
      <c r="E16" s="18">
        <v>160155049</v>
      </c>
      <c r="F16" s="18">
        <v>157693887.98</v>
      </c>
      <c r="G16" s="18">
        <v>157693887.98</v>
      </c>
      <c r="H16" s="18" t="s">
        <v>55</v>
      </c>
    </row>
    <row r="17" ht="25" customHeight="1">
      <c r="A17" s="11" t="s">
        <v>79</v>
      </c>
      <c r="B17" s="10" t="s">
        <v>80</v>
      </c>
      <c r="C17" s="10" t="s">
        <v>76</v>
      </c>
      <c r="D17" s="10" t="s">
        <v>81</v>
      </c>
      <c r="E17" s="18">
        <v>26394049</v>
      </c>
      <c r="F17" s="18">
        <v>23508047.98</v>
      </c>
      <c r="G17" s="18">
        <v>23508047.98</v>
      </c>
      <c r="H17" s="18" t="s">
        <v>55</v>
      </c>
    </row>
    <row r="18" ht="25" customHeight="1">
      <c r="A18" s="11" t="s">
        <v>82</v>
      </c>
      <c r="B18" s="10" t="s">
        <v>83</v>
      </c>
      <c r="C18" s="10" t="s">
        <v>76</v>
      </c>
      <c r="D18" s="10" t="s">
        <v>54</v>
      </c>
      <c r="E18" s="18">
        <v>130285000</v>
      </c>
      <c r="F18" s="18">
        <v>130709840</v>
      </c>
      <c r="G18" s="18">
        <v>130709840</v>
      </c>
      <c r="H18" s="18" t="s">
        <v>55</v>
      </c>
    </row>
    <row r="19" ht="25" customHeight="1">
      <c r="A19" s="11" t="s">
        <v>84</v>
      </c>
      <c r="B19" s="10" t="s">
        <v>85</v>
      </c>
      <c r="C19" s="10" t="s">
        <v>76</v>
      </c>
      <c r="D19" s="10" t="s">
        <v>81</v>
      </c>
      <c r="E19" s="18">
        <v>3476000</v>
      </c>
      <c r="F19" s="18">
        <v>3476000</v>
      </c>
      <c r="G19" s="18">
        <v>3476000</v>
      </c>
      <c r="H19" s="18" t="s">
        <v>55</v>
      </c>
    </row>
    <row r="20" ht="25" customHeight="1">
      <c r="A20" s="11" t="s">
        <v>86</v>
      </c>
      <c r="B20" s="10" t="s">
        <v>87</v>
      </c>
      <c r="C20" s="10" t="s">
        <v>76</v>
      </c>
      <c r="D20" s="10" t="s">
        <v>58</v>
      </c>
      <c r="E20" s="18">
        <v>20642974.84</v>
      </c>
      <c r="F20" s="18">
        <v>20642974.84</v>
      </c>
      <c r="G20" s="18">
        <v>20642974.84</v>
      </c>
      <c r="H20" s="18" t="s">
        <v>55</v>
      </c>
    </row>
    <row r="21" ht="38" customHeight="1">
      <c r="A21" s="11" t="s">
        <v>88</v>
      </c>
      <c r="B21" s="10" t="s">
        <v>89</v>
      </c>
      <c r="C21" s="10" t="s">
        <v>76</v>
      </c>
      <c r="D21" s="10" t="s">
        <v>58</v>
      </c>
      <c r="E21" s="18">
        <v>13248974.84</v>
      </c>
      <c r="F21" s="18">
        <v>13248974.84</v>
      </c>
      <c r="G21" s="18">
        <v>13248974.84</v>
      </c>
      <c r="H21" s="18" t="s">
        <v>55</v>
      </c>
    </row>
    <row r="22" ht="50" customHeight="1">
      <c r="A22" s="11" t="s">
        <v>90</v>
      </c>
      <c r="B22" s="10" t="s">
        <v>91</v>
      </c>
      <c r="C22" s="10" t="s">
        <v>92</v>
      </c>
      <c r="D22" s="10" t="s">
        <v>54</v>
      </c>
      <c r="E22" s="18">
        <v>0</v>
      </c>
      <c r="F22" s="18">
        <v>0</v>
      </c>
      <c r="G22" s="18">
        <v>0</v>
      </c>
      <c r="H22" s="18" t="s">
        <v>55</v>
      </c>
    </row>
    <row r="23" ht="25" customHeight="1">
      <c r="A23" s="11" t="s">
        <v>93</v>
      </c>
      <c r="B23" s="10" t="s">
        <v>94</v>
      </c>
      <c r="C23" s="10" t="s">
        <v>95</v>
      </c>
      <c r="D23" s="10" t="s">
        <v>54</v>
      </c>
      <c r="E23" s="18">
        <v>10320908.44</v>
      </c>
      <c r="F23" s="18">
        <v>9616455.31</v>
      </c>
      <c r="G23" s="18">
        <v>9616455.31</v>
      </c>
      <c r="H23" s="18" t="s">
        <v>55</v>
      </c>
    </row>
    <row r="24" ht="38" customHeight="1">
      <c r="A24" s="11" t="s">
        <v>96</v>
      </c>
      <c r="B24" s="10" t="s">
        <v>97</v>
      </c>
      <c r="C24" s="10" t="s">
        <v>95</v>
      </c>
      <c r="D24" s="10" t="s">
        <v>66</v>
      </c>
      <c r="E24" s="18">
        <v>10320908.44</v>
      </c>
      <c r="F24" s="18">
        <v>9616455.31</v>
      </c>
      <c r="G24" s="18">
        <v>9616455.31</v>
      </c>
      <c r="H24" s="18" t="s">
        <v>55</v>
      </c>
    </row>
    <row r="25" ht="25" customHeight="1">
      <c r="A25" s="11" t="s">
        <v>98</v>
      </c>
      <c r="B25" s="10"/>
      <c r="C25" s="10"/>
      <c r="D25" s="10"/>
      <c r="E25" s="18" t="s">
        <v>55</v>
      </c>
      <c r="F25" s="18" t="s">
        <v>55</v>
      </c>
      <c r="G25" s="18" t="s">
        <v>55</v>
      </c>
      <c r="H25" s="18" t="s">
        <v>55</v>
      </c>
    </row>
    <row r="26" ht="25" customHeight="1">
      <c r="A26" s="11" t="s">
        <v>99</v>
      </c>
      <c r="B26" s="10" t="s">
        <v>100</v>
      </c>
      <c r="C26" s="10" t="s">
        <v>95</v>
      </c>
      <c r="D26" s="10" t="s">
        <v>66</v>
      </c>
      <c r="E26" s="18" t="s">
        <v>55</v>
      </c>
      <c r="F26" s="18" t="s">
        <v>55</v>
      </c>
      <c r="G26" s="18" t="s">
        <v>55</v>
      </c>
      <c r="H26" s="18" t="s">
        <v>55</v>
      </c>
    </row>
    <row r="27" ht="25" customHeight="1">
      <c r="A27" s="11" t="s">
        <v>101</v>
      </c>
      <c r="B27" s="10" t="s">
        <v>102</v>
      </c>
      <c r="C27" s="10" t="s">
        <v>95</v>
      </c>
      <c r="D27" s="10" t="s">
        <v>66</v>
      </c>
      <c r="E27" s="18" t="s">
        <v>55</v>
      </c>
      <c r="F27" s="18" t="s">
        <v>55</v>
      </c>
      <c r="G27" s="18" t="s">
        <v>55</v>
      </c>
      <c r="H27" s="18" t="s">
        <v>55</v>
      </c>
    </row>
    <row r="28" ht="38" customHeight="1">
      <c r="A28" s="11" t="s">
        <v>103</v>
      </c>
      <c r="B28" s="10" t="s">
        <v>104</v>
      </c>
      <c r="C28" s="10" t="s">
        <v>95</v>
      </c>
      <c r="D28" s="10" t="s">
        <v>66</v>
      </c>
      <c r="E28" s="18" t="s">
        <v>55</v>
      </c>
      <c r="F28" s="18" t="s">
        <v>55</v>
      </c>
      <c r="G28" s="18" t="s">
        <v>55</v>
      </c>
      <c r="H28" s="18" t="s">
        <v>55</v>
      </c>
    </row>
    <row r="29" ht="25" customHeight="1">
      <c r="A29" s="11" t="s">
        <v>105</v>
      </c>
      <c r="B29" s="10" t="s">
        <v>106</v>
      </c>
      <c r="C29" s="10" t="s">
        <v>95</v>
      </c>
      <c r="D29" s="10" t="s">
        <v>66</v>
      </c>
      <c r="E29" s="18" t="s">
        <v>55</v>
      </c>
      <c r="F29" s="18" t="s">
        <v>55</v>
      </c>
      <c r="G29" s="18" t="s">
        <v>55</v>
      </c>
      <c r="H29" s="18" t="s">
        <v>55</v>
      </c>
    </row>
    <row r="30" ht="25" customHeight="1">
      <c r="A30" s="11" t="s">
        <v>107</v>
      </c>
      <c r="B30" s="10" t="s">
        <v>108</v>
      </c>
      <c r="C30" s="10" t="s">
        <v>95</v>
      </c>
      <c r="D30" s="10" t="s">
        <v>66</v>
      </c>
      <c r="E30" s="18" t="s">
        <v>55</v>
      </c>
      <c r="F30" s="18" t="s">
        <v>55</v>
      </c>
      <c r="G30" s="18" t="s">
        <v>55</v>
      </c>
      <c r="H30" s="18" t="s">
        <v>55</v>
      </c>
    </row>
    <row r="31" ht="38" customHeight="1">
      <c r="A31" s="11" t="s">
        <v>103</v>
      </c>
      <c r="B31" s="10" t="s">
        <v>109</v>
      </c>
      <c r="C31" s="10" t="s">
        <v>95</v>
      </c>
      <c r="D31" s="10" t="s">
        <v>66</v>
      </c>
      <c r="E31" s="18" t="s">
        <v>55</v>
      </c>
      <c r="F31" s="18" t="s">
        <v>55</v>
      </c>
      <c r="G31" s="18" t="s">
        <v>55</v>
      </c>
      <c r="H31" s="18" t="s">
        <v>55</v>
      </c>
    </row>
    <row r="32" ht="25" customHeight="1">
      <c r="A32" s="11" t="s">
        <v>105</v>
      </c>
      <c r="B32" s="10" t="s">
        <v>110</v>
      </c>
      <c r="C32" s="10" t="s">
        <v>95</v>
      </c>
      <c r="D32" s="10" t="s">
        <v>66</v>
      </c>
      <c r="E32" s="18" t="s">
        <v>55</v>
      </c>
      <c r="F32" s="18" t="s">
        <v>55</v>
      </c>
      <c r="G32" s="18" t="s">
        <v>55</v>
      </c>
      <c r="H32" s="18" t="s">
        <v>55</v>
      </c>
    </row>
    <row r="33" ht="25" customHeight="1">
      <c r="A33" s="11" t="s">
        <v>111</v>
      </c>
      <c r="B33" s="10" t="s">
        <v>112</v>
      </c>
      <c r="C33" s="10" t="s">
        <v>95</v>
      </c>
      <c r="D33" s="10" t="s">
        <v>66</v>
      </c>
      <c r="E33" s="18" t="s">
        <v>55</v>
      </c>
      <c r="F33" s="18" t="s">
        <v>55</v>
      </c>
      <c r="G33" s="18" t="s">
        <v>55</v>
      </c>
      <c r="H33" s="18" t="s">
        <v>55</v>
      </c>
    </row>
    <row r="34" ht="25" customHeight="1">
      <c r="A34" s="11" t="s">
        <v>113</v>
      </c>
      <c r="B34" s="10" t="s">
        <v>114</v>
      </c>
      <c r="C34" s="10" t="s">
        <v>95</v>
      </c>
      <c r="D34" s="10" t="s">
        <v>66</v>
      </c>
      <c r="E34" s="18" t="s">
        <v>55</v>
      </c>
      <c r="F34" s="18" t="s">
        <v>55</v>
      </c>
      <c r="G34" s="18" t="s">
        <v>55</v>
      </c>
      <c r="H34" s="18" t="s">
        <v>55</v>
      </c>
    </row>
    <row r="35" ht="25" customHeight="1">
      <c r="A35" s="11" t="s">
        <v>115</v>
      </c>
      <c r="B35" s="10" t="s">
        <v>116</v>
      </c>
      <c r="C35" s="10" t="s">
        <v>95</v>
      </c>
      <c r="D35" s="10" t="s">
        <v>58</v>
      </c>
      <c r="E35" s="18">
        <v>0</v>
      </c>
      <c r="F35" s="18">
        <v>0</v>
      </c>
      <c r="G35" s="18">
        <v>0</v>
      </c>
      <c r="H35" s="18" t="s">
        <v>55</v>
      </c>
    </row>
    <row r="36" ht="38" customHeight="1">
      <c r="A36" s="11" t="s">
        <v>117</v>
      </c>
      <c r="B36" s="10" t="s">
        <v>118</v>
      </c>
      <c r="C36" s="10" t="s">
        <v>95</v>
      </c>
      <c r="D36" s="10" t="s">
        <v>58</v>
      </c>
      <c r="E36" s="18">
        <v>0</v>
      </c>
      <c r="F36" s="18">
        <v>0</v>
      </c>
      <c r="G36" s="18">
        <v>0</v>
      </c>
      <c r="H36" s="18" t="s">
        <v>55</v>
      </c>
    </row>
    <row r="37" ht="25" customHeight="1">
      <c r="A37" s="11" t="s">
        <v>119</v>
      </c>
      <c r="B37" s="10" t="s">
        <v>120</v>
      </c>
      <c r="C37" s="10" t="s">
        <v>95</v>
      </c>
      <c r="D37" s="10" t="s">
        <v>58</v>
      </c>
      <c r="E37" s="18">
        <v>0</v>
      </c>
      <c r="F37" s="18">
        <v>0</v>
      </c>
      <c r="G37" s="18">
        <v>0</v>
      </c>
      <c r="H37" s="18" t="s">
        <v>55</v>
      </c>
    </row>
    <row r="38" ht="25" customHeight="1">
      <c r="A38" s="11" t="s">
        <v>121</v>
      </c>
      <c r="B38" s="10" t="s">
        <v>122</v>
      </c>
      <c r="C38" s="10" t="s">
        <v>95</v>
      </c>
      <c r="D38" s="10" t="s">
        <v>58</v>
      </c>
      <c r="E38" s="18">
        <v>0</v>
      </c>
      <c r="F38" s="18">
        <v>0</v>
      </c>
      <c r="G38" s="18">
        <v>0</v>
      </c>
      <c r="H38" s="18" t="s">
        <v>55</v>
      </c>
    </row>
    <row r="39" ht="25" customHeight="1">
      <c r="A39" s="11" t="s">
        <v>123</v>
      </c>
      <c r="B39" s="10" t="s">
        <v>124</v>
      </c>
      <c r="C39" s="10" t="s">
        <v>95</v>
      </c>
      <c r="D39" s="10" t="s">
        <v>58</v>
      </c>
      <c r="E39" s="18">
        <v>0</v>
      </c>
      <c r="F39" s="18">
        <v>0</v>
      </c>
      <c r="G39" s="18">
        <v>0</v>
      </c>
      <c r="H39" s="18" t="s">
        <v>55</v>
      </c>
    </row>
    <row r="40" ht="25" customHeight="1">
      <c r="A40" s="11" t="s">
        <v>125</v>
      </c>
      <c r="B40" s="10" t="s">
        <v>126</v>
      </c>
      <c r="C40" s="10" t="s">
        <v>127</v>
      </c>
      <c r="D40" s="10" t="s">
        <v>54</v>
      </c>
      <c r="E40" s="18">
        <v>0</v>
      </c>
      <c r="F40" s="18">
        <v>0</v>
      </c>
      <c r="G40" s="18">
        <v>0</v>
      </c>
      <c r="H40" s="18" t="s">
        <v>55</v>
      </c>
    </row>
    <row r="41" ht="25" customHeight="1">
      <c r="A41" s="11" t="s">
        <v>128</v>
      </c>
      <c r="B41" s="10" t="s">
        <v>129</v>
      </c>
      <c r="C41" s="10"/>
      <c r="D41" s="10"/>
      <c r="E41" s="18">
        <v>0</v>
      </c>
      <c r="F41" s="18">
        <v>0</v>
      </c>
      <c r="G41" s="18">
        <v>0</v>
      </c>
      <c r="H41" s="18" t="s">
        <v>55</v>
      </c>
    </row>
    <row r="42" ht="25" customHeight="1">
      <c r="A42" s="11" t="s">
        <v>130</v>
      </c>
      <c r="B42" s="10" t="s">
        <v>131</v>
      </c>
      <c r="C42" s="10" t="s">
        <v>54</v>
      </c>
      <c r="D42" s="10"/>
      <c r="E42" s="18">
        <v>0</v>
      </c>
      <c r="F42" s="18">
        <v>0</v>
      </c>
      <c r="G42" s="18">
        <v>0</v>
      </c>
      <c r="H42" s="18" t="s">
        <v>55</v>
      </c>
    </row>
    <row r="43" ht="63" customHeight="1">
      <c r="A43" s="11" t="s">
        <v>132</v>
      </c>
      <c r="B43" s="10" t="s">
        <v>133</v>
      </c>
      <c r="C43" s="10" t="s">
        <v>134</v>
      </c>
      <c r="D43" s="10" t="s">
        <v>54</v>
      </c>
      <c r="E43" s="18">
        <v>0</v>
      </c>
      <c r="F43" s="18">
        <v>0</v>
      </c>
      <c r="G43" s="18">
        <v>0</v>
      </c>
      <c r="H43" s="18" t="s">
        <v>55</v>
      </c>
    </row>
    <row r="44" ht="25" customHeight="1">
      <c r="A44" s="11" t="s">
        <v>135</v>
      </c>
      <c r="B44" s="10" t="s">
        <v>136</v>
      </c>
      <c r="C44" s="10" t="s">
        <v>54</v>
      </c>
      <c r="D44" s="10"/>
      <c r="E44" s="18">
        <v>197393229.91</v>
      </c>
      <c r="F44" s="18">
        <v>187953318.13</v>
      </c>
      <c r="G44" s="18">
        <v>187953318.13</v>
      </c>
      <c r="H44" s="18" t="s">
        <v>55</v>
      </c>
    </row>
    <row r="45" ht="25" customHeight="1">
      <c r="A45" s="11" t="s">
        <v>137</v>
      </c>
      <c r="B45" s="10" t="s">
        <v>138</v>
      </c>
      <c r="C45" s="10" t="s">
        <v>54</v>
      </c>
      <c r="D45" s="10"/>
      <c r="E45" s="18">
        <v>6274297.63</v>
      </c>
      <c r="F45" s="18">
        <v>0</v>
      </c>
      <c r="G45" s="18">
        <v>0</v>
      </c>
      <c r="H45" s="18" t="s">
        <v>55</v>
      </c>
    </row>
    <row r="46" ht="25" customHeight="1">
      <c r="A46" s="11" t="s">
        <v>56</v>
      </c>
      <c r="B46" s="10" t="s">
        <v>139</v>
      </c>
      <c r="C46" s="10" t="s">
        <v>54</v>
      </c>
      <c r="D46" s="10" t="s">
        <v>58</v>
      </c>
      <c r="E46" s="18">
        <v>4599770.01</v>
      </c>
      <c r="F46" s="18">
        <v>0</v>
      </c>
      <c r="G46" s="18">
        <v>0</v>
      </c>
      <c r="H46" s="18" t="s">
        <v>55</v>
      </c>
    </row>
    <row r="47" ht="25" customHeight="1">
      <c r="A47" s="11" t="s">
        <v>59</v>
      </c>
      <c r="B47" s="10" t="s">
        <v>140</v>
      </c>
      <c r="C47" s="10" t="s">
        <v>54</v>
      </c>
      <c r="D47" s="10" t="s">
        <v>61</v>
      </c>
      <c r="E47" s="18">
        <v>1674527.62</v>
      </c>
      <c r="F47" s="18">
        <v>0</v>
      </c>
      <c r="G47" s="18">
        <v>0</v>
      </c>
      <c r="H47" s="18" t="s">
        <v>55</v>
      </c>
    </row>
    <row r="48" ht="25" customHeight="1">
      <c r="A48" s="11" t="s">
        <v>62</v>
      </c>
      <c r="B48" s="10" t="s">
        <v>141</v>
      </c>
      <c r="C48" s="10" t="s">
        <v>54</v>
      </c>
      <c r="D48" s="10" t="s">
        <v>61</v>
      </c>
      <c r="E48" s="18">
        <v>0</v>
      </c>
      <c r="F48" s="18">
        <v>0</v>
      </c>
      <c r="G48" s="18">
        <v>0</v>
      </c>
      <c r="H48" s="18" t="s">
        <v>55</v>
      </c>
    </row>
    <row r="49" ht="25" customHeight="1">
      <c r="A49" s="11" t="s">
        <v>64</v>
      </c>
      <c r="B49" s="10" t="s">
        <v>142</v>
      </c>
      <c r="C49" s="10" t="s">
        <v>54</v>
      </c>
      <c r="D49" s="10" t="s">
        <v>66</v>
      </c>
      <c r="E49" s="18">
        <v>0</v>
      </c>
      <c r="F49" s="18">
        <v>0</v>
      </c>
      <c r="G49" s="18">
        <v>0</v>
      </c>
      <c r="H49" s="18" t="s">
        <v>55</v>
      </c>
    </row>
    <row r="50" ht="25" customHeight="1">
      <c r="A50" s="11" t="s">
        <v>143</v>
      </c>
      <c r="B50" s="10" t="s">
        <v>144</v>
      </c>
      <c r="C50" s="10" t="s">
        <v>54</v>
      </c>
      <c r="D50" s="10"/>
      <c r="E50" s="18">
        <v>191118932.28</v>
      </c>
      <c r="F50" s="18">
        <v>187953318.13</v>
      </c>
      <c r="G50" s="18">
        <v>187953318.13</v>
      </c>
      <c r="H50" s="18" t="s">
        <v>55</v>
      </c>
    </row>
    <row r="51" ht="25" customHeight="1">
      <c r="A51" s="11" t="s">
        <v>56</v>
      </c>
      <c r="B51" s="10" t="s">
        <v>145</v>
      </c>
      <c r="C51" s="10" t="s">
        <v>54</v>
      </c>
      <c r="D51" s="10" t="s">
        <v>58</v>
      </c>
      <c r="E51" s="18">
        <v>20642974.84</v>
      </c>
      <c r="F51" s="18">
        <v>20642974.84</v>
      </c>
      <c r="G51" s="18">
        <v>20642974.84</v>
      </c>
      <c r="H51" s="18" t="s">
        <v>55</v>
      </c>
    </row>
    <row r="52" ht="25" customHeight="1">
      <c r="A52" s="11" t="s">
        <v>59</v>
      </c>
      <c r="B52" s="10" t="s">
        <v>146</v>
      </c>
      <c r="C52" s="10" t="s">
        <v>54</v>
      </c>
      <c r="D52" s="10" t="s">
        <v>61</v>
      </c>
      <c r="E52" s="18">
        <v>160155049</v>
      </c>
      <c r="F52" s="18">
        <v>157693887.98</v>
      </c>
      <c r="G52" s="18">
        <v>157693887.98</v>
      </c>
      <c r="H52" s="18" t="s">
        <v>55</v>
      </c>
    </row>
    <row r="53" ht="25" customHeight="1">
      <c r="A53" s="11" t="s">
        <v>62</v>
      </c>
      <c r="B53" s="10" t="s">
        <v>147</v>
      </c>
      <c r="C53" s="10" t="s">
        <v>54</v>
      </c>
      <c r="D53" s="10" t="s">
        <v>61</v>
      </c>
      <c r="E53" s="18">
        <v>119095000</v>
      </c>
      <c r="F53" s="18">
        <v>120469840</v>
      </c>
      <c r="G53" s="18">
        <v>120469840</v>
      </c>
      <c r="H53" s="18" t="s">
        <v>55</v>
      </c>
    </row>
    <row r="54" ht="25" customHeight="1">
      <c r="A54" s="11" t="s">
        <v>148</v>
      </c>
      <c r="B54" s="10" t="s">
        <v>149</v>
      </c>
      <c r="C54" s="10" t="s">
        <v>54</v>
      </c>
      <c r="D54" s="10" t="s">
        <v>66</v>
      </c>
      <c r="E54" s="18">
        <v>10320908.44</v>
      </c>
      <c r="F54" s="18">
        <v>9616455.31</v>
      </c>
      <c r="G54" s="18">
        <v>9616455.31</v>
      </c>
      <c r="H54" s="18" t="s">
        <v>55</v>
      </c>
    </row>
    <row r="55" ht="38" customHeight="1">
      <c r="A55" s="11" t="s">
        <v>150</v>
      </c>
      <c r="B55" s="10" t="s">
        <v>151</v>
      </c>
      <c r="C55" s="10" t="s">
        <v>54</v>
      </c>
      <c r="D55" s="10"/>
      <c r="E55" s="18">
        <v>149201341.1</v>
      </c>
      <c r="F55" s="18">
        <v>149051903.6</v>
      </c>
      <c r="G55" s="18">
        <v>149051903.6</v>
      </c>
      <c r="H55" s="18" t="s">
        <v>55</v>
      </c>
    </row>
    <row r="56" ht="38" customHeight="1">
      <c r="A56" s="11" t="s">
        <v>152</v>
      </c>
      <c r="B56" s="10" t="s">
        <v>153</v>
      </c>
      <c r="C56" s="10" t="s">
        <v>154</v>
      </c>
      <c r="D56" s="10" t="s">
        <v>54</v>
      </c>
      <c r="E56" s="18">
        <v>115510807.92</v>
      </c>
      <c r="F56" s="18">
        <v>114164958.03</v>
      </c>
      <c r="G56" s="18">
        <v>114164958.03</v>
      </c>
      <c r="H56" s="18" t="s">
        <v>55</v>
      </c>
    </row>
    <row r="57" ht="25" customHeight="1">
      <c r="A57" s="11" t="s">
        <v>155</v>
      </c>
      <c r="B57" s="10" t="s">
        <v>156</v>
      </c>
      <c r="C57" s="10" t="s">
        <v>154</v>
      </c>
      <c r="D57" s="10" t="s">
        <v>58</v>
      </c>
      <c r="E57" s="18">
        <v>4148077.89</v>
      </c>
      <c r="F57" s="18">
        <v>3971000</v>
      </c>
      <c r="G57" s="18">
        <v>3971000</v>
      </c>
      <c r="H57" s="18" t="s">
        <v>55</v>
      </c>
    </row>
    <row r="58" ht="38" customHeight="1">
      <c r="A58" s="11" t="s">
        <v>157</v>
      </c>
      <c r="B58" s="10" t="s">
        <v>158</v>
      </c>
      <c r="C58" s="10" t="s">
        <v>154</v>
      </c>
      <c r="D58" s="10" t="s">
        <v>58</v>
      </c>
      <c r="E58" s="18">
        <v>0</v>
      </c>
      <c r="F58" s="18">
        <v>0</v>
      </c>
      <c r="G58" s="18">
        <v>0</v>
      </c>
      <c r="H58" s="18" t="s">
        <v>55</v>
      </c>
    </row>
    <row r="59" ht="38" customHeight="1">
      <c r="A59" s="11" t="s">
        <v>159</v>
      </c>
      <c r="B59" s="10" t="s">
        <v>160</v>
      </c>
      <c r="C59" s="10" t="s">
        <v>154</v>
      </c>
      <c r="D59" s="10" t="s">
        <v>58</v>
      </c>
      <c r="E59" s="18">
        <v>0</v>
      </c>
      <c r="F59" s="18">
        <v>0</v>
      </c>
      <c r="G59" s="18">
        <v>0</v>
      </c>
      <c r="H59" s="18" t="s">
        <v>55</v>
      </c>
    </row>
    <row r="60" ht="25" customHeight="1">
      <c r="A60" s="11" t="s">
        <v>119</v>
      </c>
      <c r="B60" s="10" t="s">
        <v>161</v>
      </c>
      <c r="C60" s="10" t="s">
        <v>154</v>
      </c>
      <c r="D60" s="10" t="s">
        <v>58</v>
      </c>
      <c r="E60" s="18">
        <v>0</v>
      </c>
      <c r="F60" s="18">
        <v>0</v>
      </c>
      <c r="G60" s="18">
        <v>0</v>
      </c>
      <c r="H60" s="18" t="s">
        <v>55</v>
      </c>
    </row>
    <row r="61" ht="25" customHeight="1">
      <c r="A61" s="11" t="s">
        <v>121</v>
      </c>
      <c r="B61" s="10" t="s">
        <v>162</v>
      </c>
      <c r="C61" s="10" t="s">
        <v>154</v>
      </c>
      <c r="D61" s="10" t="s">
        <v>58</v>
      </c>
      <c r="E61" s="18">
        <v>0</v>
      </c>
      <c r="F61" s="18">
        <v>0</v>
      </c>
      <c r="G61" s="18">
        <v>0</v>
      </c>
      <c r="H61" s="18" t="s">
        <v>55</v>
      </c>
    </row>
    <row r="62" ht="25" customHeight="1">
      <c r="A62" s="11" t="s">
        <v>59</v>
      </c>
      <c r="B62" s="10" t="s">
        <v>163</v>
      </c>
      <c r="C62" s="10" t="s">
        <v>154</v>
      </c>
      <c r="D62" s="10" t="s">
        <v>61</v>
      </c>
      <c r="E62" s="18">
        <v>106172358</v>
      </c>
      <c r="F62" s="18">
        <v>105358656.06</v>
      </c>
      <c r="G62" s="18">
        <v>105358656.06</v>
      </c>
      <c r="H62" s="18" t="s">
        <v>55</v>
      </c>
    </row>
    <row r="63" ht="25" customHeight="1">
      <c r="A63" s="11" t="s">
        <v>164</v>
      </c>
      <c r="B63" s="10" t="s">
        <v>165</v>
      </c>
      <c r="C63" s="10" t="s">
        <v>154</v>
      </c>
      <c r="D63" s="10" t="s">
        <v>61</v>
      </c>
      <c r="E63" s="18">
        <v>88871000</v>
      </c>
      <c r="F63" s="18">
        <v>89197298.06</v>
      </c>
      <c r="G63" s="18">
        <v>89197298.06</v>
      </c>
      <c r="H63" s="18" t="s">
        <v>55</v>
      </c>
    </row>
    <row r="64" ht="38" customHeight="1">
      <c r="A64" s="11" t="s">
        <v>166</v>
      </c>
      <c r="B64" s="10" t="s">
        <v>165</v>
      </c>
      <c r="C64" s="10" t="s">
        <v>154</v>
      </c>
      <c r="D64" s="10" t="s">
        <v>61</v>
      </c>
      <c r="E64" s="18">
        <v>80248000</v>
      </c>
      <c r="F64" s="18">
        <v>80574298.06</v>
      </c>
      <c r="G64" s="18">
        <v>80574298.06</v>
      </c>
      <c r="H64" s="18" t="s">
        <v>55</v>
      </c>
    </row>
    <row r="65" ht="38" customHeight="1">
      <c r="A65" s="11" t="s">
        <v>167</v>
      </c>
      <c r="B65" s="10" t="s">
        <v>168</v>
      </c>
      <c r="C65" s="10" t="s">
        <v>154</v>
      </c>
      <c r="D65" s="10" t="s">
        <v>61</v>
      </c>
      <c r="E65" s="18">
        <v>2670000</v>
      </c>
      <c r="F65" s="18">
        <v>2670000</v>
      </c>
      <c r="G65" s="18">
        <v>2670000</v>
      </c>
      <c r="H65" s="18" t="s">
        <v>55</v>
      </c>
    </row>
    <row r="66" ht="25" customHeight="1">
      <c r="A66" s="11" t="s">
        <v>169</v>
      </c>
      <c r="B66" s="10" t="s">
        <v>170</v>
      </c>
      <c r="C66" s="10" t="s">
        <v>154</v>
      </c>
      <c r="D66" s="10" t="s">
        <v>61</v>
      </c>
      <c r="E66" s="18">
        <v>2670000</v>
      </c>
      <c r="F66" s="18">
        <v>2670000</v>
      </c>
      <c r="G66" s="18">
        <v>2670000</v>
      </c>
      <c r="H66" s="18" t="s">
        <v>55</v>
      </c>
    </row>
    <row r="67" ht="25" customHeight="1">
      <c r="A67" s="11" t="s">
        <v>171</v>
      </c>
      <c r="B67" s="10" t="s">
        <v>172</v>
      </c>
      <c r="C67" s="10" t="s">
        <v>154</v>
      </c>
      <c r="D67" s="10" t="s">
        <v>61</v>
      </c>
      <c r="E67" s="18">
        <v>0</v>
      </c>
      <c r="F67" s="18">
        <v>0</v>
      </c>
      <c r="G67" s="18">
        <v>0</v>
      </c>
      <c r="H67" s="18" t="s">
        <v>55</v>
      </c>
    </row>
    <row r="68" ht="25" customHeight="1">
      <c r="A68" s="11" t="s">
        <v>173</v>
      </c>
      <c r="B68" s="10" t="s">
        <v>174</v>
      </c>
      <c r="C68" s="10" t="s">
        <v>154</v>
      </c>
      <c r="D68" s="10" t="s">
        <v>61</v>
      </c>
      <c r="E68" s="18">
        <v>0</v>
      </c>
      <c r="F68" s="18">
        <v>0</v>
      </c>
      <c r="G68" s="18">
        <v>0</v>
      </c>
      <c r="H68" s="18" t="s">
        <v>55</v>
      </c>
    </row>
    <row r="69" ht="50" customHeight="1">
      <c r="A69" s="11" t="s">
        <v>175</v>
      </c>
      <c r="B69" s="10" t="s">
        <v>176</v>
      </c>
      <c r="C69" s="10" t="s">
        <v>154</v>
      </c>
      <c r="D69" s="10" t="s">
        <v>61</v>
      </c>
      <c r="E69" s="18">
        <v>11633000</v>
      </c>
      <c r="F69" s="18">
        <v>11293000</v>
      </c>
      <c r="G69" s="18">
        <v>11293000</v>
      </c>
      <c r="H69" s="18" t="s">
        <v>55</v>
      </c>
    </row>
    <row r="70" ht="38" customHeight="1">
      <c r="A70" s="11" t="s">
        <v>177</v>
      </c>
      <c r="B70" s="10" t="s">
        <v>178</v>
      </c>
      <c r="C70" s="10" t="s">
        <v>154</v>
      </c>
      <c r="D70" s="10" t="s">
        <v>61</v>
      </c>
      <c r="E70" s="18">
        <v>0</v>
      </c>
      <c r="F70" s="18">
        <v>0</v>
      </c>
      <c r="G70" s="18">
        <v>0</v>
      </c>
      <c r="H70" s="18" t="s">
        <v>55</v>
      </c>
    </row>
    <row r="71" ht="25" customHeight="1">
      <c r="A71" s="11" t="s">
        <v>179</v>
      </c>
      <c r="B71" s="10" t="s">
        <v>180</v>
      </c>
      <c r="C71" s="10" t="s">
        <v>154</v>
      </c>
      <c r="D71" s="10" t="s">
        <v>61</v>
      </c>
      <c r="E71" s="18">
        <v>0</v>
      </c>
      <c r="F71" s="18">
        <v>0</v>
      </c>
      <c r="G71" s="18">
        <v>0</v>
      </c>
      <c r="H71" s="18" t="s">
        <v>55</v>
      </c>
    </row>
    <row r="72" ht="50" customHeight="1">
      <c r="A72" s="11" t="s">
        <v>181</v>
      </c>
      <c r="B72" s="10" t="s">
        <v>182</v>
      </c>
      <c r="C72" s="10" t="s">
        <v>154</v>
      </c>
      <c r="D72" s="10" t="s">
        <v>61</v>
      </c>
      <c r="E72" s="18">
        <v>16686506.81</v>
      </c>
      <c r="F72" s="18">
        <v>16656142</v>
      </c>
      <c r="G72" s="18">
        <v>16656142</v>
      </c>
      <c r="H72" s="18" t="s">
        <v>55</v>
      </c>
    </row>
    <row r="73" ht="25" customHeight="1">
      <c r="A73" s="11" t="s">
        <v>64</v>
      </c>
      <c r="B73" s="10" t="s">
        <v>183</v>
      </c>
      <c r="C73" s="10" t="s">
        <v>154</v>
      </c>
      <c r="D73" s="10" t="s">
        <v>66</v>
      </c>
      <c r="E73" s="18">
        <v>5190372.03</v>
      </c>
      <c r="F73" s="18">
        <v>4835301.97</v>
      </c>
      <c r="G73" s="18">
        <v>4835301.97</v>
      </c>
      <c r="H73" s="18" t="s">
        <v>55</v>
      </c>
    </row>
    <row r="74" ht="25" customHeight="1">
      <c r="A74" s="11" t="s">
        <v>137</v>
      </c>
      <c r="B74" s="10" t="s">
        <v>184</v>
      </c>
      <c r="C74" s="10" t="s">
        <v>154</v>
      </c>
      <c r="D74" s="10" t="s">
        <v>66</v>
      </c>
      <c r="E74" s="18">
        <v>0</v>
      </c>
      <c r="F74" s="18">
        <v>0</v>
      </c>
      <c r="G74" s="18">
        <v>0</v>
      </c>
      <c r="H74" s="18" t="s">
        <v>55</v>
      </c>
    </row>
    <row r="75" ht="25" customHeight="1">
      <c r="A75" s="11" t="s">
        <v>143</v>
      </c>
      <c r="B75" s="10" t="s">
        <v>185</v>
      </c>
      <c r="C75" s="10" t="s">
        <v>154</v>
      </c>
      <c r="D75" s="10" t="s">
        <v>66</v>
      </c>
      <c r="E75" s="18">
        <v>5190372.03</v>
      </c>
      <c r="F75" s="18">
        <v>4835301.97</v>
      </c>
      <c r="G75" s="18">
        <v>4835301.97</v>
      </c>
      <c r="H75" s="18" t="s">
        <v>55</v>
      </c>
    </row>
    <row r="76" ht="38" customHeight="1">
      <c r="A76" s="11" t="s">
        <v>186</v>
      </c>
      <c r="B76" s="10" t="s">
        <v>187</v>
      </c>
      <c r="C76" s="10" t="s">
        <v>154</v>
      </c>
      <c r="D76" s="10" t="s">
        <v>66</v>
      </c>
      <c r="E76" s="18">
        <v>0</v>
      </c>
      <c r="F76" s="18">
        <v>0</v>
      </c>
      <c r="G76" s="18">
        <v>0</v>
      </c>
      <c r="H76" s="18" t="s">
        <v>55</v>
      </c>
    </row>
    <row r="77" ht="25" customHeight="1">
      <c r="A77" s="11" t="s">
        <v>188</v>
      </c>
      <c r="B77" s="10" t="s">
        <v>189</v>
      </c>
      <c r="C77" s="10" t="s">
        <v>154</v>
      </c>
      <c r="D77" s="10" t="s">
        <v>66</v>
      </c>
      <c r="E77" s="18">
        <v>0</v>
      </c>
      <c r="F77" s="18">
        <v>0</v>
      </c>
      <c r="G77" s="18">
        <v>0</v>
      </c>
      <c r="H77" s="18" t="s">
        <v>55</v>
      </c>
    </row>
    <row r="78" ht="25" customHeight="1">
      <c r="A78" s="11" t="s">
        <v>169</v>
      </c>
      <c r="B78" s="10" t="s">
        <v>190</v>
      </c>
      <c r="C78" s="10" t="s">
        <v>154</v>
      </c>
      <c r="D78" s="10" t="s">
        <v>66</v>
      </c>
      <c r="E78" s="18">
        <v>0</v>
      </c>
      <c r="F78" s="18">
        <v>0</v>
      </c>
      <c r="G78" s="18">
        <v>0</v>
      </c>
      <c r="H78" s="18" t="s">
        <v>55</v>
      </c>
    </row>
    <row r="79" ht="50" customHeight="1">
      <c r="A79" s="11" t="s">
        <v>191</v>
      </c>
      <c r="B79" s="10" t="s">
        <v>192</v>
      </c>
      <c r="C79" s="10" t="s">
        <v>193</v>
      </c>
      <c r="D79" s="10" t="s">
        <v>54</v>
      </c>
      <c r="E79" s="18">
        <v>400000</v>
      </c>
      <c r="F79" s="18">
        <v>400000</v>
      </c>
      <c r="G79" s="18">
        <v>400000</v>
      </c>
      <c r="H79" s="18" t="s">
        <v>55</v>
      </c>
    </row>
    <row r="80" ht="25" customHeight="1">
      <c r="A80" s="11" t="s">
        <v>56</v>
      </c>
      <c r="B80" s="10" t="s">
        <v>194</v>
      </c>
      <c r="C80" s="10" t="s">
        <v>193</v>
      </c>
      <c r="D80" s="10" t="s">
        <v>58</v>
      </c>
      <c r="E80" s="18">
        <v>0</v>
      </c>
      <c r="F80" s="18">
        <v>0</v>
      </c>
      <c r="G80" s="18">
        <v>0</v>
      </c>
      <c r="H80" s="18" t="s">
        <v>55</v>
      </c>
    </row>
    <row r="81" ht="25" customHeight="1">
      <c r="A81" s="11" t="s">
        <v>59</v>
      </c>
      <c r="B81" s="10" t="s">
        <v>195</v>
      </c>
      <c r="C81" s="10" t="s">
        <v>193</v>
      </c>
      <c r="D81" s="10" t="s">
        <v>61</v>
      </c>
      <c r="E81" s="18">
        <v>0</v>
      </c>
      <c r="F81" s="18">
        <v>0</v>
      </c>
      <c r="G81" s="18">
        <v>0</v>
      </c>
      <c r="H81" s="18" t="s">
        <v>55</v>
      </c>
    </row>
    <row r="82" ht="25" customHeight="1">
      <c r="A82" s="11" t="s">
        <v>62</v>
      </c>
      <c r="B82" s="10" t="s">
        <v>196</v>
      </c>
      <c r="C82" s="10" t="s">
        <v>193</v>
      </c>
      <c r="D82" s="10" t="s">
        <v>61</v>
      </c>
      <c r="E82" s="18" t="s">
        <v>55</v>
      </c>
      <c r="F82" s="18" t="s">
        <v>55</v>
      </c>
      <c r="G82" s="18" t="s">
        <v>55</v>
      </c>
      <c r="H82" s="18" t="s">
        <v>55</v>
      </c>
    </row>
    <row r="83" ht="25" customHeight="1">
      <c r="A83" s="11" t="s">
        <v>148</v>
      </c>
      <c r="B83" s="10" t="s">
        <v>197</v>
      </c>
      <c r="C83" s="10" t="s">
        <v>193</v>
      </c>
      <c r="D83" s="10" t="s">
        <v>66</v>
      </c>
      <c r="E83" s="18">
        <v>400000</v>
      </c>
      <c r="F83" s="18">
        <v>400000</v>
      </c>
      <c r="G83" s="18">
        <v>400000</v>
      </c>
      <c r="H83" s="18" t="s">
        <v>55</v>
      </c>
    </row>
    <row r="84" ht="50" customHeight="1">
      <c r="A84" s="11" t="s">
        <v>198</v>
      </c>
      <c r="B84" s="10" t="s">
        <v>199</v>
      </c>
      <c r="C84" s="10" t="s">
        <v>200</v>
      </c>
      <c r="D84" s="10" t="s">
        <v>54</v>
      </c>
      <c r="E84" s="18">
        <v>0</v>
      </c>
      <c r="F84" s="18">
        <v>0</v>
      </c>
      <c r="G84" s="18">
        <v>0</v>
      </c>
      <c r="H84" s="18" t="s">
        <v>55</v>
      </c>
    </row>
    <row r="85" ht="75" customHeight="1">
      <c r="A85" s="11" t="s">
        <v>201</v>
      </c>
      <c r="B85" s="10" t="s">
        <v>202</v>
      </c>
      <c r="C85" s="10" t="s">
        <v>203</v>
      </c>
      <c r="D85" s="10" t="s">
        <v>54</v>
      </c>
      <c r="E85" s="18">
        <v>33290533.18</v>
      </c>
      <c r="F85" s="18">
        <v>34486945.57</v>
      </c>
      <c r="G85" s="18">
        <v>34486945.57</v>
      </c>
      <c r="H85" s="18" t="s">
        <v>55</v>
      </c>
    </row>
    <row r="86" ht="38" customHeight="1">
      <c r="A86" s="11" t="s">
        <v>204</v>
      </c>
      <c r="B86" s="10" t="s">
        <v>205</v>
      </c>
      <c r="C86" s="10" t="s">
        <v>203</v>
      </c>
      <c r="D86" s="10" t="s">
        <v>54</v>
      </c>
      <c r="E86" s="18">
        <v>33290533.18</v>
      </c>
      <c r="F86" s="18">
        <v>34486945.57</v>
      </c>
      <c r="G86" s="18">
        <v>34486945.57</v>
      </c>
      <c r="H86" s="18" t="s">
        <v>55</v>
      </c>
    </row>
    <row r="87" ht="25" customHeight="1">
      <c r="A87" s="11" t="s">
        <v>155</v>
      </c>
      <c r="B87" s="10" t="s">
        <v>206</v>
      </c>
      <c r="C87" s="10" t="s">
        <v>203</v>
      </c>
      <c r="D87" s="10" t="s">
        <v>58</v>
      </c>
      <c r="E87" s="18">
        <v>1280597.47</v>
      </c>
      <c r="F87" s="18">
        <v>1209000</v>
      </c>
      <c r="G87" s="18">
        <v>1209000</v>
      </c>
      <c r="H87" s="18" t="s">
        <v>55</v>
      </c>
    </row>
    <row r="88" ht="38" customHeight="1">
      <c r="A88" s="11" t="s">
        <v>207</v>
      </c>
      <c r="B88" s="10" t="s">
        <v>208</v>
      </c>
      <c r="C88" s="10" t="s">
        <v>203</v>
      </c>
      <c r="D88" s="10" t="s">
        <v>58</v>
      </c>
      <c r="E88" s="18">
        <v>0</v>
      </c>
      <c r="F88" s="18">
        <v>0</v>
      </c>
      <c r="G88" s="18">
        <v>0</v>
      </c>
      <c r="H88" s="18" t="s">
        <v>55</v>
      </c>
    </row>
    <row r="89" ht="38" customHeight="1">
      <c r="A89" s="11" t="s">
        <v>117</v>
      </c>
      <c r="B89" s="10" t="s">
        <v>209</v>
      </c>
      <c r="C89" s="10" t="s">
        <v>203</v>
      </c>
      <c r="D89" s="10" t="s">
        <v>58</v>
      </c>
      <c r="E89" s="18">
        <v>0</v>
      </c>
      <c r="F89" s="18">
        <v>0</v>
      </c>
      <c r="G89" s="18">
        <v>0</v>
      </c>
      <c r="H89" s="18" t="s">
        <v>55</v>
      </c>
    </row>
    <row r="90" ht="25" customHeight="1">
      <c r="A90" s="11" t="s">
        <v>119</v>
      </c>
      <c r="B90" s="10" t="s">
        <v>210</v>
      </c>
      <c r="C90" s="10" t="s">
        <v>203</v>
      </c>
      <c r="D90" s="10" t="s">
        <v>58</v>
      </c>
      <c r="E90" s="18">
        <v>0</v>
      </c>
      <c r="F90" s="18">
        <v>0</v>
      </c>
      <c r="G90" s="18">
        <v>0</v>
      </c>
      <c r="H90" s="18" t="s">
        <v>55</v>
      </c>
    </row>
    <row r="91" ht="25" customHeight="1">
      <c r="A91" s="11" t="s">
        <v>121</v>
      </c>
      <c r="B91" s="10" t="s">
        <v>211</v>
      </c>
      <c r="C91" s="10" t="s">
        <v>203</v>
      </c>
      <c r="D91" s="10" t="s">
        <v>58</v>
      </c>
      <c r="E91" s="18">
        <v>0</v>
      </c>
      <c r="F91" s="18">
        <v>0</v>
      </c>
      <c r="G91" s="18">
        <v>0</v>
      </c>
      <c r="H91" s="18" t="s">
        <v>55</v>
      </c>
    </row>
    <row r="92" ht="25" customHeight="1">
      <c r="A92" s="11" t="s">
        <v>59</v>
      </c>
      <c r="B92" s="10" t="s">
        <v>212</v>
      </c>
      <c r="C92" s="10" t="s">
        <v>203</v>
      </c>
      <c r="D92" s="10" t="s">
        <v>61</v>
      </c>
      <c r="E92" s="18">
        <v>30538572.88</v>
      </c>
      <c r="F92" s="18">
        <v>31817683.94</v>
      </c>
      <c r="G92" s="18">
        <v>31817683.94</v>
      </c>
      <c r="H92" s="18" t="s">
        <v>55</v>
      </c>
    </row>
    <row r="93" ht="25" customHeight="1">
      <c r="A93" s="11" t="s">
        <v>62</v>
      </c>
      <c r="B93" s="10" t="s">
        <v>213</v>
      </c>
      <c r="C93" s="10" t="s">
        <v>203</v>
      </c>
      <c r="D93" s="10" t="s">
        <v>61</v>
      </c>
      <c r="E93" s="18">
        <v>25889000</v>
      </c>
      <c r="F93" s="18">
        <v>26937541.94</v>
      </c>
      <c r="G93" s="18">
        <v>26937541.94</v>
      </c>
      <c r="H93" s="18" t="s">
        <v>55</v>
      </c>
    </row>
    <row r="94" ht="38" customHeight="1">
      <c r="A94" s="11" t="s">
        <v>214</v>
      </c>
      <c r="B94" s="10" t="s">
        <v>213</v>
      </c>
      <c r="C94" s="10" t="s">
        <v>203</v>
      </c>
      <c r="D94" s="10" t="s">
        <v>61</v>
      </c>
      <c r="E94" s="18">
        <v>23435000</v>
      </c>
      <c r="F94" s="18">
        <v>24333541.94</v>
      </c>
      <c r="G94" s="18">
        <v>24333541.94</v>
      </c>
      <c r="H94" s="18" t="s">
        <v>55</v>
      </c>
    </row>
    <row r="95" ht="38" customHeight="1">
      <c r="A95" s="11" t="s">
        <v>167</v>
      </c>
      <c r="B95" s="10" t="s">
        <v>215</v>
      </c>
      <c r="C95" s="10" t="s">
        <v>203</v>
      </c>
      <c r="D95" s="10" t="s">
        <v>61</v>
      </c>
      <c r="E95" s="18">
        <v>806000</v>
      </c>
      <c r="F95" s="18">
        <v>806000</v>
      </c>
      <c r="G95" s="18">
        <v>806000</v>
      </c>
      <c r="H95" s="18" t="s">
        <v>55</v>
      </c>
    </row>
    <row r="96" ht="25" customHeight="1">
      <c r="A96" s="11" t="s">
        <v>169</v>
      </c>
      <c r="B96" s="10" t="s">
        <v>216</v>
      </c>
      <c r="C96" s="10" t="s">
        <v>203</v>
      </c>
      <c r="D96" s="10" t="s">
        <v>61</v>
      </c>
      <c r="E96" s="18">
        <v>806000</v>
      </c>
      <c r="F96" s="18">
        <v>806000</v>
      </c>
      <c r="G96" s="18">
        <v>806000</v>
      </c>
      <c r="H96" s="18" t="s">
        <v>55</v>
      </c>
    </row>
    <row r="97" ht="25" customHeight="1">
      <c r="A97" s="11" t="s">
        <v>171</v>
      </c>
      <c r="B97" s="10" t="s">
        <v>217</v>
      </c>
      <c r="C97" s="10" t="s">
        <v>203</v>
      </c>
      <c r="D97" s="10" t="s">
        <v>61</v>
      </c>
      <c r="E97" s="18">
        <v>0</v>
      </c>
      <c r="F97" s="18">
        <v>0</v>
      </c>
      <c r="G97" s="18">
        <v>0</v>
      </c>
      <c r="H97" s="18" t="s">
        <v>55</v>
      </c>
    </row>
    <row r="98" ht="25" customHeight="1">
      <c r="A98" s="11" t="s">
        <v>173</v>
      </c>
      <c r="B98" s="10" t="s">
        <v>218</v>
      </c>
      <c r="C98" s="10" t="s">
        <v>203</v>
      </c>
      <c r="D98" s="10" t="s">
        <v>61</v>
      </c>
      <c r="E98" s="18">
        <v>0</v>
      </c>
      <c r="F98" s="18">
        <v>0</v>
      </c>
      <c r="G98" s="18">
        <v>0</v>
      </c>
      <c r="H98" s="18" t="s">
        <v>55</v>
      </c>
    </row>
    <row r="99" ht="50" customHeight="1">
      <c r="A99" s="11" t="s">
        <v>175</v>
      </c>
      <c r="B99" s="10" t="s">
        <v>219</v>
      </c>
      <c r="C99" s="10" t="s">
        <v>203</v>
      </c>
      <c r="D99" s="10" t="s">
        <v>61</v>
      </c>
      <c r="E99" s="18">
        <v>5053506.81</v>
      </c>
      <c r="F99" s="18">
        <v>5363142</v>
      </c>
      <c r="G99" s="18">
        <v>5363142</v>
      </c>
      <c r="H99" s="18" t="s">
        <v>55</v>
      </c>
    </row>
    <row r="100" ht="38" customHeight="1">
      <c r="A100" s="11" t="s">
        <v>177</v>
      </c>
      <c r="B100" s="10" t="s">
        <v>220</v>
      </c>
      <c r="C100" s="10" t="s">
        <v>203</v>
      </c>
      <c r="D100" s="10" t="s">
        <v>61</v>
      </c>
      <c r="E100" s="18">
        <v>0</v>
      </c>
      <c r="F100" s="18">
        <v>0</v>
      </c>
      <c r="G100" s="18">
        <v>0</v>
      </c>
      <c r="H100" s="18" t="s">
        <v>55</v>
      </c>
    </row>
    <row r="101" ht="50" customHeight="1">
      <c r="A101" s="11" t="s">
        <v>221</v>
      </c>
      <c r="B101" s="10" t="s">
        <v>222</v>
      </c>
      <c r="C101" s="10" t="s">
        <v>203</v>
      </c>
      <c r="D101" s="10" t="s">
        <v>61</v>
      </c>
      <c r="E101" s="18">
        <v>0</v>
      </c>
      <c r="F101" s="18">
        <v>0</v>
      </c>
      <c r="G101" s="18">
        <v>0</v>
      </c>
      <c r="H101" s="18" t="s">
        <v>55</v>
      </c>
    </row>
    <row r="102" ht="50" customHeight="1">
      <c r="A102" s="11" t="s">
        <v>181</v>
      </c>
      <c r="B102" s="10" t="s">
        <v>223</v>
      </c>
      <c r="C102" s="10" t="s">
        <v>203</v>
      </c>
      <c r="D102" s="10" t="s">
        <v>61</v>
      </c>
      <c r="E102" s="18">
        <v>5053506.81</v>
      </c>
      <c r="F102" s="18">
        <v>5363142</v>
      </c>
      <c r="G102" s="18">
        <v>5363142</v>
      </c>
      <c r="H102" s="18" t="s">
        <v>55</v>
      </c>
    </row>
    <row r="103" ht="25" customHeight="1">
      <c r="A103" s="11" t="s">
        <v>64</v>
      </c>
      <c r="B103" s="10" t="s">
        <v>224</v>
      </c>
      <c r="C103" s="10" t="s">
        <v>203</v>
      </c>
      <c r="D103" s="10" t="s">
        <v>66</v>
      </c>
      <c r="E103" s="18">
        <v>1471362.83</v>
      </c>
      <c r="F103" s="18">
        <v>1460261.63</v>
      </c>
      <c r="G103" s="18">
        <v>1460261.63</v>
      </c>
      <c r="H103" s="18" t="s">
        <v>55</v>
      </c>
    </row>
    <row r="104" ht="25" customHeight="1">
      <c r="A104" s="11" t="s">
        <v>137</v>
      </c>
      <c r="B104" s="10" t="s">
        <v>225</v>
      </c>
      <c r="C104" s="10" t="s">
        <v>203</v>
      </c>
      <c r="D104" s="10" t="s">
        <v>66</v>
      </c>
      <c r="E104" s="18">
        <v>0</v>
      </c>
      <c r="F104" s="18">
        <v>0</v>
      </c>
      <c r="G104" s="18">
        <v>0</v>
      </c>
      <c r="H104" s="18" t="s">
        <v>55</v>
      </c>
    </row>
    <row r="105" ht="25" customHeight="1">
      <c r="A105" s="11" t="s">
        <v>143</v>
      </c>
      <c r="B105" s="10" t="s">
        <v>226</v>
      </c>
      <c r="C105" s="10" t="s">
        <v>203</v>
      </c>
      <c r="D105" s="10" t="s">
        <v>66</v>
      </c>
      <c r="E105" s="18">
        <v>1471362.83</v>
      </c>
      <c r="F105" s="18">
        <v>1460261.63</v>
      </c>
      <c r="G105" s="18">
        <v>1460261.63</v>
      </c>
      <c r="H105" s="18" t="s">
        <v>55</v>
      </c>
    </row>
    <row r="106" ht="38" customHeight="1">
      <c r="A106" s="11" t="s">
        <v>227</v>
      </c>
      <c r="B106" s="10" t="s">
        <v>228</v>
      </c>
      <c r="C106" s="10" t="s">
        <v>203</v>
      </c>
      <c r="D106" s="10" t="s">
        <v>66</v>
      </c>
      <c r="E106" s="18" t="s">
        <v>55</v>
      </c>
      <c r="F106" s="18" t="s">
        <v>55</v>
      </c>
      <c r="G106" s="18" t="s">
        <v>55</v>
      </c>
      <c r="H106" s="18" t="s">
        <v>55</v>
      </c>
    </row>
    <row r="107" ht="25" customHeight="1">
      <c r="A107" s="11" t="s">
        <v>188</v>
      </c>
      <c r="B107" s="10" t="s">
        <v>229</v>
      </c>
      <c r="C107" s="10" t="s">
        <v>203</v>
      </c>
      <c r="D107" s="10" t="s">
        <v>66</v>
      </c>
      <c r="E107" s="18">
        <v>0</v>
      </c>
      <c r="F107" s="18">
        <v>0</v>
      </c>
      <c r="G107" s="18">
        <v>0</v>
      </c>
      <c r="H107" s="18" t="s">
        <v>55</v>
      </c>
    </row>
    <row r="108" ht="25" customHeight="1">
      <c r="A108" s="11" t="s">
        <v>169</v>
      </c>
      <c r="B108" s="10" t="s">
        <v>230</v>
      </c>
      <c r="C108" s="10" t="s">
        <v>203</v>
      </c>
      <c r="D108" s="10" t="s">
        <v>66</v>
      </c>
      <c r="E108" s="18">
        <v>0</v>
      </c>
      <c r="F108" s="18">
        <v>0</v>
      </c>
      <c r="G108" s="18">
        <v>0</v>
      </c>
      <c r="H108" s="18" t="s">
        <v>55</v>
      </c>
    </row>
    <row r="109" ht="25" customHeight="1">
      <c r="A109" s="11" t="s">
        <v>231</v>
      </c>
      <c r="B109" s="10" t="s">
        <v>232</v>
      </c>
      <c r="C109" s="10" t="s">
        <v>203</v>
      </c>
      <c r="D109" s="10" t="s">
        <v>54</v>
      </c>
      <c r="E109" s="18">
        <v>0</v>
      </c>
      <c r="F109" s="18">
        <v>0</v>
      </c>
      <c r="G109" s="18">
        <v>0</v>
      </c>
      <c r="H109" s="18" t="s">
        <v>55</v>
      </c>
    </row>
    <row r="110" ht="50" customHeight="1">
      <c r="A110" s="11" t="s">
        <v>233</v>
      </c>
      <c r="B110" s="10" t="s">
        <v>234</v>
      </c>
      <c r="C110" s="10" t="s">
        <v>235</v>
      </c>
      <c r="D110" s="10" t="s">
        <v>54</v>
      </c>
      <c r="E110" s="18">
        <v>0</v>
      </c>
      <c r="F110" s="18">
        <v>0</v>
      </c>
      <c r="G110" s="18">
        <v>0</v>
      </c>
      <c r="H110" s="18" t="s">
        <v>55</v>
      </c>
    </row>
    <row r="111" ht="50" customHeight="1">
      <c r="A111" s="11" t="s">
        <v>236</v>
      </c>
      <c r="B111" s="10" t="s">
        <v>237</v>
      </c>
      <c r="C111" s="10" t="s">
        <v>238</v>
      </c>
      <c r="D111" s="10" t="s">
        <v>54</v>
      </c>
      <c r="E111" s="18">
        <v>0</v>
      </c>
      <c r="F111" s="18">
        <v>0</v>
      </c>
      <c r="G111" s="18">
        <v>0</v>
      </c>
      <c r="H111" s="18" t="s">
        <v>55</v>
      </c>
    </row>
    <row r="112" ht="50" customHeight="1">
      <c r="A112" s="11" t="s">
        <v>239</v>
      </c>
      <c r="B112" s="10" t="s">
        <v>240</v>
      </c>
      <c r="C112" s="10" t="s">
        <v>241</v>
      </c>
      <c r="D112" s="10" t="s">
        <v>54</v>
      </c>
      <c r="E112" s="18">
        <v>0</v>
      </c>
      <c r="F112" s="18">
        <v>0</v>
      </c>
      <c r="G112" s="18">
        <v>0</v>
      </c>
      <c r="H112" s="18" t="s">
        <v>55</v>
      </c>
    </row>
    <row r="113" ht="75" customHeight="1">
      <c r="A113" s="11" t="s">
        <v>242</v>
      </c>
      <c r="B113" s="10" t="s">
        <v>243</v>
      </c>
      <c r="C113" s="10" t="s">
        <v>244</v>
      </c>
      <c r="D113" s="10" t="s">
        <v>54</v>
      </c>
      <c r="E113" s="18">
        <v>0</v>
      </c>
      <c r="F113" s="18">
        <v>0</v>
      </c>
      <c r="G113" s="18">
        <v>0</v>
      </c>
      <c r="H113" s="18" t="s">
        <v>55</v>
      </c>
    </row>
    <row r="114" ht="38" customHeight="1">
      <c r="A114" s="11" t="s">
        <v>245</v>
      </c>
      <c r="B114" s="10" t="s">
        <v>246</v>
      </c>
      <c r="C114" s="10" t="s">
        <v>244</v>
      </c>
      <c r="D114" s="10" t="s">
        <v>54</v>
      </c>
      <c r="E114" s="18">
        <v>0</v>
      </c>
      <c r="F114" s="18">
        <v>0</v>
      </c>
      <c r="G114" s="18">
        <v>0</v>
      </c>
      <c r="H114" s="18" t="s">
        <v>55</v>
      </c>
    </row>
    <row r="115" ht="25" customHeight="1">
      <c r="A115" s="11" t="s">
        <v>247</v>
      </c>
      <c r="B115" s="10" t="s">
        <v>248</v>
      </c>
      <c r="C115" s="10" t="s">
        <v>249</v>
      </c>
      <c r="D115" s="10" t="s">
        <v>54</v>
      </c>
      <c r="E115" s="18">
        <v>123266.3</v>
      </c>
      <c r="F115" s="18">
        <v>0</v>
      </c>
      <c r="G115" s="18">
        <v>0</v>
      </c>
      <c r="H115" s="18" t="s">
        <v>55</v>
      </c>
    </row>
    <row r="116" ht="63" customHeight="1">
      <c r="A116" s="11" t="s">
        <v>250</v>
      </c>
      <c r="B116" s="10" t="s">
        <v>251</v>
      </c>
      <c r="C116" s="10" t="s">
        <v>252</v>
      </c>
      <c r="D116" s="10" t="s">
        <v>54</v>
      </c>
      <c r="E116" s="18">
        <v>123266.3</v>
      </c>
      <c r="F116" s="18">
        <v>0</v>
      </c>
      <c r="G116" s="18">
        <v>0</v>
      </c>
      <c r="H116" s="18" t="s">
        <v>55</v>
      </c>
    </row>
    <row r="117" ht="63" customHeight="1">
      <c r="A117" s="11" t="s">
        <v>253</v>
      </c>
      <c r="B117" s="10" t="s">
        <v>254</v>
      </c>
      <c r="C117" s="10" t="s">
        <v>255</v>
      </c>
      <c r="D117" s="10" t="s">
        <v>54</v>
      </c>
      <c r="E117" s="18">
        <v>123266.3</v>
      </c>
      <c r="F117" s="18">
        <v>0</v>
      </c>
      <c r="G117" s="18">
        <v>0</v>
      </c>
      <c r="H117" s="18" t="s">
        <v>55</v>
      </c>
    </row>
    <row r="118" ht="25" customHeight="1">
      <c r="A118" s="11" t="s">
        <v>56</v>
      </c>
      <c r="B118" s="10" t="s">
        <v>256</v>
      </c>
      <c r="C118" s="10" t="s">
        <v>255</v>
      </c>
      <c r="D118" s="10" t="s">
        <v>58</v>
      </c>
      <c r="E118" s="18">
        <v>0</v>
      </c>
      <c r="F118" s="18">
        <v>0</v>
      </c>
      <c r="G118" s="18">
        <v>0</v>
      </c>
      <c r="H118" s="18" t="s">
        <v>55</v>
      </c>
    </row>
    <row r="119" ht="25" customHeight="1">
      <c r="A119" s="11" t="s">
        <v>59</v>
      </c>
      <c r="B119" s="10" t="s">
        <v>257</v>
      </c>
      <c r="C119" s="10" t="s">
        <v>255</v>
      </c>
      <c r="D119" s="10" t="s">
        <v>61</v>
      </c>
      <c r="E119" s="18">
        <v>69635.19</v>
      </c>
      <c r="F119" s="18">
        <v>0</v>
      </c>
      <c r="G119" s="18">
        <v>0</v>
      </c>
      <c r="H119" s="18" t="s">
        <v>55</v>
      </c>
    </row>
    <row r="120" ht="25" customHeight="1">
      <c r="A120" s="11" t="s">
        <v>258</v>
      </c>
      <c r="B120" s="10" t="s">
        <v>259</v>
      </c>
      <c r="C120" s="10" t="s">
        <v>255</v>
      </c>
      <c r="D120" s="10" t="s">
        <v>61</v>
      </c>
      <c r="E120" s="18">
        <v>0</v>
      </c>
      <c r="F120" s="18">
        <v>0</v>
      </c>
      <c r="G120" s="18">
        <v>0</v>
      </c>
      <c r="H120" s="18" t="s">
        <v>55</v>
      </c>
    </row>
    <row r="121" ht="50" customHeight="1">
      <c r="A121" s="11" t="s">
        <v>260</v>
      </c>
      <c r="B121" s="10" t="s">
        <v>261</v>
      </c>
      <c r="C121" s="10" t="s">
        <v>262</v>
      </c>
      <c r="D121" s="10" t="s">
        <v>54</v>
      </c>
      <c r="E121" s="18">
        <v>0</v>
      </c>
      <c r="F121" s="18">
        <v>0</v>
      </c>
      <c r="G121" s="18">
        <v>0</v>
      </c>
      <c r="H121" s="18" t="s">
        <v>55</v>
      </c>
    </row>
    <row r="122" ht="100" customHeight="1">
      <c r="A122" s="11" t="s">
        <v>263</v>
      </c>
      <c r="B122" s="10" t="s">
        <v>264</v>
      </c>
      <c r="C122" s="10" t="s">
        <v>265</v>
      </c>
      <c r="D122" s="10" t="s">
        <v>54</v>
      </c>
      <c r="E122" s="18">
        <v>0</v>
      </c>
      <c r="F122" s="18">
        <v>0</v>
      </c>
      <c r="G122" s="18">
        <v>0</v>
      </c>
      <c r="H122" s="18" t="s">
        <v>55</v>
      </c>
    </row>
    <row r="123" ht="25" customHeight="1">
      <c r="A123" s="11" t="s">
        <v>266</v>
      </c>
      <c r="B123" s="10" t="s">
        <v>267</v>
      </c>
      <c r="C123" s="10" t="s">
        <v>268</v>
      </c>
      <c r="D123" s="10" t="s">
        <v>54</v>
      </c>
      <c r="E123" s="18">
        <v>0</v>
      </c>
      <c r="F123" s="18">
        <v>0</v>
      </c>
      <c r="G123" s="18">
        <v>0</v>
      </c>
      <c r="H123" s="18" t="s">
        <v>55</v>
      </c>
    </row>
    <row r="124" ht="25" customHeight="1">
      <c r="A124" s="11" t="s">
        <v>269</v>
      </c>
      <c r="B124" s="10" t="s">
        <v>270</v>
      </c>
      <c r="C124" s="10" t="s">
        <v>271</v>
      </c>
      <c r="D124" s="10" t="s">
        <v>54</v>
      </c>
      <c r="E124" s="18">
        <v>60000</v>
      </c>
      <c r="F124" s="18">
        <v>0</v>
      </c>
      <c r="G124" s="18">
        <v>0</v>
      </c>
      <c r="H124" s="18" t="s">
        <v>55</v>
      </c>
    </row>
    <row r="125" ht="38" customHeight="1">
      <c r="A125" s="11" t="s">
        <v>272</v>
      </c>
      <c r="B125" s="10" t="s">
        <v>273</v>
      </c>
      <c r="C125" s="10" t="s">
        <v>274</v>
      </c>
      <c r="D125" s="10" t="s">
        <v>54</v>
      </c>
      <c r="E125" s="18">
        <v>0</v>
      </c>
      <c r="F125" s="18">
        <v>0</v>
      </c>
      <c r="G125" s="18">
        <v>0</v>
      </c>
      <c r="H125" s="18" t="s">
        <v>55</v>
      </c>
    </row>
    <row r="126" ht="25" customHeight="1">
      <c r="A126" s="11" t="s">
        <v>56</v>
      </c>
      <c r="B126" s="10" t="s">
        <v>275</v>
      </c>
      <c r="C126" s="10" t="s">
        <v>274</v>
      </c>
      <c r="D126" s="10" t="s">
        <v>58</v>
      </c>
      <c r="E126" s="18">
        <v>0</v>
      </c>
      <c r="F126" s="18">
        <v>0</v>
      </c>
      <c r="G126" s="18">
        <v>0</v>
      </c>
      <c r="H126" s="18" t="s">
        <v>55</v>
      </c>
    </row>
    <row r="127" ht="25" customHeight="1">
      <c r="A127" s="11" t="s">
        <v>59</v>
      </c>
      <c r="B127" s="10" t="s">
        <v>276</v>
      </c>
      <c r="C127" s="10" t="s">
        <v>274</v>
      </c>
      <c r="D127" s="10" t="s">
        <v>61</v>
      </c>
      <c r="E127" s="18">
        <v>0</v>
      </c>
      <c r="F127" s="18">
        <v>0</v>
      </c>
      <c r="G127" s="18">
        <v>0</v>
      </c>
      <c r="H127" s="18" t="s">
        <v>55</v>
      </c>
    </row>
    <row r="128" ht="25" customHeight="1">
      <c r="A128" s="11" t="s">
        <v>64</v>
      </c>
      <c r="B128" s="10" t="s">
        <v>277</v>
      </c>
      <c r="C128" s="10" t="s">
        <v>274</v>
      </c>
      <c r="D128" s="10" t="s">
        <v>66</v>
      </c>
      <c r="E128" s="18">
        <v>0</v>
      </c>
      <c r="F128" s="18">
        <v>0</v>
      </c>
      <c r="G128" s="18">
        <v>0</v>
      </c>
      <c r="H128" s="18" t="s">
        <v>55</v>
      </c>
    </row>
    <row r="129" ht="75" customHeight="1">
      <c r="A129" s="11" t="s">
        <v>278</v>
      </c>
      <c r="B129" s="10" t="s">
        <v>279</v>
      </c>
      <c r="C129" s="10" t="s">
        <v>280</v>
      </c>
      <c r="D129" s="10" t="s">
        <v>54</v>
      </c>
      <c r="E129" s="18">
        <v>0</v>
      </c>
      <c r="F129" s="18">
        <v>0</v>
      </c>
      <c r="G129" s="18">
        <v>0</v>
      </c>
      <c r="H129" s="18" t="s">
        <v>55</v>
      </c>
    </row>
    <row r="130" ht="25" customHeight="1">
      <c r="A130" s="11" t="s">
        <v>56</v>
      </c>
      <c r="B130" s="10" t="s">
        <v>281</v>
      </c>
      <c r="C130" s="10" t="s">
        <v>280</v>
      </c>
      <c r="D130" s="10" t="s">
        <v>58</v>
      </c>
      <c r="E130" s="18">
        <v>0</v>
      </c>
      <c r="F130" s="18">
        <v>0</v>
      </c>
      <c r="G130" s="18">
        <v>0</v>
      </c>
      <c r="H130" s="18" t="s">
        <v>55</v>
      </c>
    </row>
    <row r="131" ht="25" customHeight="1">
      <c r="A131" s="11" t="s">
        <v>59</v>
      </c>
      <c r="B131" s="10" t="s">
        <v>282</v>
      </c>
      <c r="C131" s="10" t="s">
        <v>280</v>
      </c>
      <c r="D131" s="10" t="s">
        <v>61</v>
      </c>
      <c r="E131" s="18">
        <v>0</v>
      </c>
      <c r="F131" s="18">
        <v>0</v>
      </c>
      <c r="G131" s="18">
        <v>0</v>
      </c>
      <c r="H131" s="18" t="s">
        <v>55</v>
      </c>
    </row>
    <row r="132" ht="25" customHeight="1">
      <c r="A132" s="11" t="s">
        <v>64</v>
      </c>
      <c r="B132" s="10" t="s">
        <v>283</v>
      </c>
      <c r="C132" s="10" t="s">
        <v>280</v>
      </c>
      <c r="D132" s="10" t="s">
        <v>66</v>
      </c>
      <c r="E132" s="18">
        <v>0</v>
      </c>
      <c r="F132" s="18">
        <v>0</v>
      </c>
      <c r="G132" s="18">
        <v>0</v>
      </c>
      <c r="H132" s="18" t="s">
        <v>55</v>
      </c>
    </row>
    <row r="133" ht="50" customHeight="1">
      <c r="A133" s="11" t="s">
        <v>284</v>
      </c>
      <c r="B133" s="10" t="s">
        <v>285</v>
      </c>
      <c r="C133" s="10" t="s">
        <v>286</v>
      </c>
      <c r="D133" s="10" t="s">
        <v>54</v>
      </c>
      <c r="E133" s="18">
        <v>60000</v>
      </c>
      <c r="F133" s="18">
        <v>0</v>
      </c>
      <c r="G133" s="18">
        <v>0</v>
      </c>
      <c r="H133" s="18" t="s">
        <v>55</v>
      </c>
    </row>
    <row r="134" ht="25" customHeight="1">
      <c r="A134" s="11" t="s">
        <v>56</v>
      </c>
      <c r="B134" s="10" t="s">
        <v>287</v>
      </c>
      <c r="C134" s="10" t="s">
        <v>286</v>
      </c>
      <c r="D134" s="10" t="s">
        <v>58</v>
      </c>
      <c r="E134" s="18">
        <v>60000</v>
      </c>
      <c r="F134" s="18">
        <v>0</v>
      </c>
      <c r="G134" s="18">
        <v>0</v>
      </c>
      <c r="H134" s="18" t="s">
        <v>55</v>
      </c>
    </row>
    <row r="135" ht="25" customHeight="1">
      <c r="A135" s="11" t="s">
        <v>59</v>
      </c>
      <c r="B135" s="10" t="s">
        <v>288</v>
      </c>
      <c r="C135" s="10" t="s">
        <v>286</v>
      </c>
      <c r="D135" s="10" t="s">
        <v>61</v>
      </c>
      <c r="E135" s="18">
        <v>0</v>
      </c>
      <c r="F135" s="18">
        <v>0</v>
      </c>
      <c r="G135" s="18">
        <v>0</v>
      </c>
      <c r="H135" s="18" t="s">
        <v>55</v>
      </c>
    </row>
    <row r="136" ht="25" customHeight="1">
      <c r="A136" s="11" t="s">
        <v>64</v>
      </c>
      <c r="B136" s="10" t="s">
        <v>289</v>
      </c>
      <c r="C136" s="10" t="s">
        <v>286</v>
      </c>
      <c r="D136" s="10" t="s">
        <v>66</v>
      </c>
      <c r="E136" s="18">
        <v>0</v>
      </c>
      <c r="F136" s="18">
        <v>0</v>
      </c>
      <c r="G136" s="18">
        <v>0</v>
      </c>
      <c r="H136" s="18" t="s">
        <v>55</v>
      </c>
    </row>
    <row r="137" ht="50" customHeight="1">
      <c r="A137" s="11" t="s">
        <v>290</v>
      </c>
      <c r="B137" s="10" t="s">
        <v>291</v>
      </c>
      <c r="C137" s="10" t="s">
        <v>54</v>
      </c>
      <c r="D137" s="10"/>
      <c r="E137" s="18">
        <v>0</v>
      </c>
      <c r="F137" s="18">
        <v>0</v>
      </c>
      <c r="G137" s="18">
        <v>0</v>
      </c>
      <c r="H137" s="18" t="s">
        <v>55</v>
      </c>
    </row>
    <row r="138" ht="75" customHeight="1">
      <c r="A138" s="11" t="s">
        <v>292</v>
      </c>
      <c r="B138" s="10" t="s">
        <v>293</v>
      </c>
      <c r="C138" s="10" t="s">
        <v>294</v>
      </c>
      <c r="D138" s="10" t="s">
        <v>54</v>
      </c>
      <c r="E138" s="18">
        <v>0</v>
      </c>
      <c r="F138" s="18">
        <v>0</v>
      </c>
      <c r="G138" s="18">
        <v>0</v>
      </c>
      <c r="H138" s="18" t="s">
        <v>55</v>
      </c>
    </row>
    <row r="139" ht="25" customHeight="1">
      <c r="A139" s="11" t="s">
        <v>56</v>
      </c>
      <c r="B139" s="10" t="s">
        <v>295</v>
      </c>
      <c r="C139" s="10" t="s">
        <v>294</v>
      </c>
      <c r="D139" s="10" t="s">
        <v>58</v>
      </c>
      <c r="E139" s="18">
        <v>0</v>
      </c>
      <c r="F139" s="18">
        <v>0</v>
      </c>
      <c r="G139" s="18">
        <v>0</v>
      </c>
      <c r="H139" s="18" t="s">
        <v>55</v>
      </c>
    </row>
    <row r="140" ht="25" customHeight="1">
      <c r="A140" s="11" t="s">
        <v>59</v>
      </c>
      <c r="B140" s="10" t="s">
        <v>296</v>
      </c>
      <c r="C140" s="10" t="s">
        <v>294</v>
      </c>
      <c r="D140" s="10" t="s">
        <v>61</v>
      </c>
      <c r="E140" s="18">
        <v>0</v>
      </c>
      <c r="F140" s="18">
        <v>0</v>
      </c>
      <c r="G140" s="18">
        <v>0</v>
      </c>
      <c r="H140" s="18" t="s">
        <v>55</v>
      </c>
    </row>
    <row r="141" ht="25" customHeight="1">
      <c r="A141" s="11" t="s">
        <v>64</v>
      </c>
      <c r="B141" s="10" t="s">
        <v>297</v>
      </c>
      <c r="C141" s="10" t="s">
        <v>294</v>
      </c>
      <c r="D141" s="10" t="s">
        <v>66</v>
      </c>
      <c r="E141" s="18">
        <v>0</v>
      </c>
      <c r="F141" s="18">
        <v>0</v>
      </c>
      <c r="G141" s="18">
        <v>0</v>
      </c>
      <c r="H141" s="18" t="s">
        <v>55</v>
      </c>
    </row>
    <row r="142" ht="25" customHeight="1">
      <c r="A142" s="11" t="s">
        <v>298</v>
      </c>
      <c r="B142" s="10" t="s">
        <v>299</v>
      </c>
      <c r="C142" s="10" t="s">
        <v>54</v>
      </c>
      <c r="D142" s="10"/>
      <c r="E142" s="18">
        <v>48008622.51</v>
      </c>
      <c r="F142" s="18">
        <v>38901414.53</v>
      </c>
      <c r="G142" s="18">
        <v>38901414.53</v>
      </c>
      <c r="H142" s="18" t="s">
        <v>55</v>
      </c>
    </row>
    <row r="143" ht="63" customHeight="1">
      <c r="A143" s="11" t="s">
        <v>300</v>
      </c>
      <c r="B143" s="10" t="s">
        <v>301</v>
      </c>
      <c r="C143" s="10" t="s">
        <v>302</v>
      </c>
      <c r="D143" s="10" t="s">
        <v>54</v>
      </c>
      <c r="E143" s="18">
        <v>0</v>
      </c>
      <c r="F143" s="18">
        <v>0</v>
      </c>
      <c r="G143" s="18">
        <v>0</v>
      </c>
      <c r="H143" s="18" t="s">
        <v>55</v>
      </c>
    </row>
    <row r="144" ht="50" customHeight="1">
      <c r="A144" s="11" t="s">
        <v>303</v>
      </c>
      <c r="B144" s="10" t="s">
        <v>304</v>
      </c>
      <c r="C144" s="10" t="s">
        <v>305</v>
      </c>
      <c r="D144" s="10" t="s">
        <v>54</v>
      </c>
      <c r="E144" s="18">
        <v>0</v>
      </c>
      <c r="F144" s="18">
        <v>0</v>
      </c>
      <c r="G144" s="18">
        <v>0</v>
      </c>
      <c r="H144" s="18" t="s">
        <v>55</v>
      </c>
    </row>
    <row r="145" ht="25" customHeight="1">
      <c r="A145" s="11" t="s">
        <v>56</v>
      </c>
      <c r="B145" s="10" t="s">
        <v>306</v>
      </c>
      <c r="C145" s="10" t="s">
        <v>305</v>
      </c>
      <c r="D145" s="10" t="s">
        <v>58</v>
      </c>
      <c r="E145" s="18">
        <v>0</v>
      </c>
      <c r="F145" s="18">
        <v>0</v>
      </c>
      <c r="G145" s="18">
        <v>0</v>
      </c>
      <c r="H145" s="18" t="s">
        <v>55</v>
      </c>
    </row>
    <row r="146" ht="25" customHeight="1">
      <c r="A146" s="11" t="s">
        <v>64</v>
      </c>
      <c r="B146" s="10" t="s">
        <v>307</v>
      </c>
      <c r="C146" s="10" t="s">
        <v>305</v>
      </c>
      <c r="D146" s="10" t="s">
        <v>66</v>
      </c>
      <c r="E146" s="18">
        <v>0</v>
      </c>
      <c r="F146" s="18">
        <v>0</v>
      </c>
      <c r="G146" s="18">
        <v>0</v>
      </c>
      <c r="H146" s="18" t="s">
        <v>55</v>
      </c>
    </row>
    <row r="147" ht="25" customHeight="1">
      <c r="A147" s="11" t="s">
        <v>308</v>
      </c>
      <c r="B147" s="10" t="s">
        <v>309</v>
      </c>
      <c r="C147" s="10" t="s">
        <v>310</v>
      </c>
      <c r="D147" s="10" t="s">
        <v>54</v>
      </c>
      <c r="E147" s="18">
        <v>48008622.51</v>
      </c>
      <c r="F147" s="18">
        <v>38901414.53</v>
      </c>
      <c r="G147" s="18">
        <v>38901414.53</v>
      </c>
      <c r="H147" s="18" t="s">
        <v>55</v>
      </c>
    </row>
    <row r="148" ht="25" customHeight="1">
      <c r="A148" s="11" t="s">
        <v>56</v>
      </c>
      <c r="B148" s="10" t="s">
        <v>311</v>
      </c>
      <c r="C148" s="10" t="s">
        <v>310</v>
      </c>
      <c r="D148" s="10" t="s">
        <v>58</v>
      </c>
      <c r="E148" s="18">
        <v>19691231.01</v>
      </c>
      <c r="F148" s="18">
        <v>15419974.84</v>
      </c>
      <c r="G148" s="18">
        <v>15419974.84</v>
      </c>
      <c r="H148" s="18" t="s">
        <v>55</v>
      </c>
    </row>
    <row r="149" ht="25" customHeight="1">
      <c r="A149" s="11" t="s">
        <v>59</v>
      </c>
      <c r="B149" s="10" t="s">
        <v>312</v>
      </c>
      <c r="C149" s="10" t="s">
        <v>310</v>
      </c>
      <c r="D149" s="10" t="s">
        <v>61</v>
      </c>
      <c r="E149" s="18">
        <v>17112305.62</v>
      </c>
      <c r="F149" s="18">
        <v>14453854</v>
      </c>
      <c r="G149" s="18">
        <v>14453854</v>
      </c>
      <c r="H149" s="18" t="s">
        <v>55</v>
      </c>
    </row>
    <row r="150" ht="38" customHeight="1">
      <c r="A150" s="11" t="s">
        <v>313</v>
      </c>
      <c r="B150" s="10" t="s">
        <v>314</v>
      </c>
      <c r="C150" s="10" t="s">
        <v>310</v>
      </c>
      <c r="D150" s="10" t="s">
        <v>61</v>
      </c>
      <c r="E150" s="18">
        <v>4335000</v>
      </c>
      <c r="F150" s="18">
        <v>4335000</v>
      </c>
      <c r="G150" s="18">
        <v>4335000</v>
      </c>
      <c r="H150" s="18" t="s">
        <v>55</v>
      </c>
    </row>
    <row r="151" ht="50" customHeight="1">
      <c r="A151" s="11" t="s">
        <v>315</v>
      </c>
      <c r="B151" s="10" t="s">
        <v>316</v>
      </c>
      <c r="C151" s="10" t="s">
        <v>310</v>
      </c>
      <c r="D151" s="10" t="s">
        <v>61</v>
      </c>
      <c r="E151" s="18">
        <v>4335000</v>
      </c>
      <c r="F151" s="18">
        <v>4335000</v>
      </c>
      <c r="G151" s="18">
        <v>4335000</v>
      </c>
      <c r="H151" s="18" t="s">
        <v>55</v>
      </c>
    </row>
    <row r="152" ht="25" customHeight="1">
      <c r="A152" s="11" t="s">
        <v>64</v>
      </c>
      <c r="B152" s="10" t="s">
        <v>317</v>
      </c>
      <c r="C152" s="10" t="s">
        <v>310</v>
      </c>
      <c r="D152" s="10" t="s">
        <v>66</v>
      </c>
      <c r="E152" s="18">
        <v>2581831.12</v>
      </c>
      <c r="F152" s="18">
        <v>2160891.71</v>
      </c>
      <c r="G152" s="18">
        <v>2160891.71</v>
      </c>
      <c r="H152" s="18" t="s">
        <v>55</v>
      </c>
    </row>
    <row r="153" ht="25" customHeight="1">
      <c r="A153" s="11" t="s">
        <v>318</v>
      </c>
      <c r="B153" s="10" t="s">
        <v>319</v>
      </c>
      <c r="C153" s="10" t="s">
        <v>320</v>
      </c>
      <c r="D153" s="10" t="s">
        <v>54</v>
      </c>
      <c r="E153" s="18">
        <v>8623254.76</v>
      </c>
      <c r="F153" s="18">
        <v>6866693.98</v>
      </c>
      <c r="G153" s="18">
        <v>6866693.98</v>
      </c>
      <c r="H153" s="18" t="s">
        <v>55</v>
      </c>
    </row>
    <row r="154" ht="25" customHeight="1">
      <c r="A154" s="11" t="s">
        <v>56</v>
      </c>
      <c r="B154" s="10" t="s">
        <v>321</v>
      </c>
      <c r="C154" s="10" t="s">
        <v>320</v>
      </c>
      <c r="D154" s="10" t="s">
        <v>58</v>
      </c>
      <c r="E154" s="18">
        <v>62838.48</v>
      </c>
      <c r="F154" s="18">
        <v>43000</v>
      </c>
      <c r="G154" s="18">
        <v>43000</v>
      </c>
      <c r="H154" s="18" t="s">
        <v>55</v>
      </c>
    </row>
    <row r="155" ht="25" customHeight="1">
      <c r="A155" s="11" t="s">
        <v>59</v>
      </c>
      <c r="B155" s="10" t="s">
        <v>322</v>
      </c>
      <c r="C155" s="10" t="s">
        <v>320</v>
      </c>
      <c r="D155" s="10" t="s">
        <v>61</v>
      </c>
      <c r="E155" s="18">
        <v>7936704.93</v>
      </c>
      <c r="F155" s="18">
        <v>6063693.98</v>
      </c>
      <c r="G155" s="18">
        <v>6063693.98</v>
      </c>
      <c r="H155" s="18" t="s">
        <v>55</v>
      </c>
    </row>
    <row r="156" ht="25" customHeight="1">
      <c r="A156" s="11" t="s">
        <v>64</v>
      </c>
      <c r="B156" s="10" t="s">
        <v>323</v>
      </c>
      <c r="C156" s="10" t="s">
        <v>320</v>
      </c>
      <c r="D156" s="10" t="s">
        <v>66</v>
      </c>
      <c r="E156" s="18">
        <v>623711.35</v>
      </c>
      <c r="F156" s="18">
        <v>760000</v>
      </c>
      <c r="G156" s="18">
        <v>760000</v>
      </c>
      <c r="H156" s="18" t="s">
        <v>55</v>
      </c>
    </row>
    <row r="157" ht="50" customHeight="1">
      <c r="A157" s="11" t="s">
        <v>324</v>
      </c>
      <c r="B157" s="10" t="s">
        <v>325</v>
      </c>
      <c r="C157" s="10" t="s">
        <v>326</v>
      </c>
      <c r="D157" s="10" t="s">
        <v>54</v>
      </c>
      <c r="E157" s="18">
        <v>0</v>
      </c>
      <c r="F157" s="18">
        <v>0</v>
      </c>
      <c r="G157" s="18">
        <v>0</v>
      </c>
      <c r="H157" s="18" t="s">
        <v>55</v>
      </c>
    </row>
    <row r="158" ht="63" customHeight="1">
      <c r="A158" s="11" t="s">
        <v>327</v>
      </c>
      <c r="B158" s="10" t="s">
        <v>328</v>
      </c>
      <c r="C158" s="10" t="s">
        <v>329</v>
      </c>
      <c r="D158" s="10" t="s">
        <v>54</v>
      </c>
      <c r="E158" s="18">
        <v>0</v>
      </c>
      <c r="F158" s="18">
        <v>0</v>
      </c>
      <c r="G158" s="18">
        <v>0</v>
      </c>
      <c r="H158" s="18" t="s">
        <v>55</v>
      </c>
    </row>
    <row r="159" ht="50" customHeight="1">
      <c r="A159" s="11" t="s">
        <v>330</v>
      </c>
      <c r="B159" s="10" t="s">
        <v>331</v>
      </c>
      <c r="C159" s="10" t="s">
        <v>332</v>
      </c>
      <c r="D159" s="10" t="s">
        <v>54</v>
      </c>
      <c r="E159" s="18">
        <v>0</v>
      </c>
      <c r="F159" s="18">
        <v>0</v>
      </c>
      <c r="G159" s="18">
        <v>0</v>
      </c>
      <c r="H159" s="18" t="s">
        <v>55</v>
      </c>
    </row>
    <row r="160" ht="25" customHeight="1">
      <c r="A160" s="11" t="s">
        <v>333</v>
      </c>
      <c r="B160" s="10" t="s">
        <v>334</v>
      </c>
      <c r="C160" s="10" t="s">
        <v>335</v>
      </c>
      <c r="D160" s="10"/>
      <c r="E160" s="18">
        <v>0</v>
      </c>
      <c r="F160" s="18">
        <v>0</v>
      </c>
      <c r="G160" s="18">
        <v>0</v>
      </c>
      <c r="H160" s="18" t="s">
        <v>55</v>
      </c>
    </row>
    <row r="161" ht="38" customHeight="1">
      <c r="A161" s="11" t="s">
        <v>336</v>
      </c>
      <c r="B161" s="10" t="s">
        <v>337</v>
      </c>
      <c r="C161" s="10"/>
      <c r="D161" s="10"/>
      <c r="E161" s="18">
        <v>0</v>
      </c>
      <c r="F161" s="18">
        <v>0</v>
      </c>
      <c r="G161" s="18">
        <v>0</v>
      </c>
      <c r="H161" s="18" t="s">
        <v>55</v>
      </c>
    </row>
    <row r="162" ht="25" customHeight="1">
      <c r="A162" s="11" t="s">
        <v>338</v>
      </c>
      <c r="B162" s="10" t="s">
        <v>339</v>
      </c>
      <c r="C162" s="10"/>
      <c r="D162" s="10"/>
      <c r="E162" s="18">
        <v>0</v>
      </c>
      <c r="F162" s="18">
        <v>0</v>
      </c>
      <c r="G162" s="18">
        <v>0</v>
      </c>
      <c r="H162" s="18" t="s">
        <v>55</v>
      </c>
    </row>
    <row r="163" ht="25" customHeight="1">
      <c r="A163" s="11" t="s">
        <v>340</v>
      </c>
      <c r="B163" s="10" t="s">
        <v>341</v>
      </c>
      <c r="C163" s="10"/>
      <c r="D163" s="10"/>
      <c r="E163" s="18">
        <v>0</v>
      </c>
      <c r="F163" s="18">
        <v>0</v>
      </c>
      <c r="G163" s="18">
        <v>0</v>
      </c>
      <c r="H163" s="18" t="s">
        <v>55</v>
      </c>
    </row>
    <row r="164" ht="25" customHeight="1">
      <c r="A164" s="11" t="s">
        <v>342</v>
      </c>
      <c r="B164" s="10" t="s">
        <v>343</v>
      </c>
      <c r="C164" s="10" t="s">
        <v>54</v>
      </c>
      <c r="D164" s="10"/>
      <c r="E164" s="18">
        <v>0</v>
      </c>
      <c r="F164" s="18">
        <v>0</v>
      </c>
      <c r="G164" s="18">
        <v>0</v>
      </c>
      <c r="H164" s="18" t="s">
        <v>55</v>
      </c>
    </row>
    <row r="165" ht="38" customHeight="1">
      <c r="A165" s="11" t="s">
        <v>344</v>
      </c>
      <c r="B165" s="10" t="s">
        <v>345</v>
      </c>
      <c r="C165" s="10" t="s">
        <v>346</v>
      </c>
      <c r="D165" s="10" t="s">
        <v>54</v>
      </c>
      <c r="E165" s="18">
        <v>0</v>
      </c>
      <c r="F165" s="18">
        <v>0</v>
      </c>
      <c r="G165" s="18">
        <v>0</v>
      </c>
      <c r="H165" s="18" t="s">
        <v>55</v>
      </c>
    </row>
    <row r="166" ht="38" customHeight="1">
      <c r="A166" s="11" t="s">
        <v>347</v>
      </c>
      <c r="B166" s="10" t="s">
        <v>348</v>
      </c>
      <c r="C166" s="10" t="s">
        <v>346</v>
      </c>
      <c r="D166" s="10" t="s">
        <v>61</v>
      </c>
      <c r="E166" s="18">
        <v>0</v>
      </c>
      <c r="F166" s="18">
        <v>0</v>
      </c>
      <c r="G166" s="18">
        <v>0</v>
      </c>
      <c r="H166" s="18" t="s">
        <v>55</v>
      </c>
    </row>
  </sheetData>
  <sheetProtection password="9E10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4" t="s">
        <v>349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>
</row>
    <row r="4" ht="25" customHeight="1">
      <c r="A4" s="10" t="s">
        <v>350</v>
      </c>
      <c r="B4" s="10" t="s">
        <v>43</v>
      </c>
      <c r="C4" s="10" t="s">
        <v>44</v>
      </c>
      <c r="D4" s="10" t="s">
        <v>351</v>
      </c>
      <c r="E4" s="10" t="s">
        <v>45</v>
      </c>
      <c r="F4" s="10" t="s">
        <v>352</v>
      </c>
      <c r="G4" s="10" t="s">
        <v>47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353</v>
      </c>
      <c r="H5" s="10" t="s">
        <v>354</v>
      </c>
      <c r="I5" s="10" t="s">
        <v>355</v>
      </c>
      <c r="J5" s="10" t="s">
        <v>51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</row>
    <row r="7">
      <c r="A7" s="10" t="s">
        <v>356</v>
      </c>
      <c r="B7" s="11" t="s">
        <v>357</v>
      </c>
      <c r="C7" s="10" t="s">
        <v>358</v>
      </c>
      <c r="D7" s="10" t="s">
        <v>55</v>
      </c>
      <c r="E7" s="10"/>
      <c r="F7" s="10"/>
      <c r="G7" s="18">
        <f>G8+G9+G11+G12+G15+G16+G18+G19+G20+G22+G23+G25+G26</f>
      </c>
      <c r="H7" s="18">
        <f>H8+H9+H11+H12+H15+H16+H18+H19+H20+H22+H23+H25+H26</f>
      </c>
      <c r="I7" s="18">
        <f>I8+I9+I11+I12+I15+I16+I18+I19+I20+I22+I23+I25+I26</f>
      </c>
      <c r="J7" s="18" t="s">
        <v>81</v>
      </c>
    </row>
    <row r="8">
      <c r="A8" s="10" t="s">
        <v>359</v>
      </c>
      <c r="B8" s="11" t="s">
        <v>360</v>
      </c>
      <c r="C8" s="10" t="s">
        <v>361</v>
      </c>
      <c r="D8" s="10" t="s">
        <v>55</v>
      </c>
      <c r="E8" s="10"/>
      <c r="F8" s="10"/>
      <c r="G8" s="18">
        <v>0</v>
      </c>
      <c r="H8" s="18">
        <v>0</v>
      </c>
      <c r="I8" s="18">
        <v>0</v>
      </c>
      <c r="J8" s="18" t="s">
        <v>81</v>
      </c>
    </row>
    <row r="9">
      <c r="A9" s="10" t="s">
        <v>362</v>
      </c>
      <c r="B9" s="11" t="s">
        <v>363</v>
      </c>
      <c r="C9" s="10" t="s">
        <v>364</v>
      </c>
      <c r="D9" s="10" t="s">
        <v>55</v>
      </c>
      <c r="E9" s="10"/>
      <c r="F9" s="10"/>
      <c r="G9" s="18">
        <v>0</v>
      </c>
      <c r="H9" s="18">
        <v>0</v>
      </c>
      <c r="I9" s="18">
        <v>0</v>
      </c>
      <c r="J9" s="18" t="s">
        <v>81</v>
      </c>
    </row>
    <row r="10">
      <c r="A10" s="10" t="s">
        <v>365</v>
      </c>
      <c r="B10" s="11" t="s">
        <v>366</v>
      </c>
      <c r="C10" s="10" t="s">
        <v>367</v>
      </c>
      <c r="D10" s="10" t="s">
        <v>55</v>
      </c>
      <c r="E10" s="10"/>
      <c r="F10" s="10"/>
      <c r="G10" s="18">
        <v>22455679.29</v>
      </c>
      <c r="H10" s="18">
        <v>0</v>
      </c>
      <c r="I10" s="18">
        <v>0</v>
      </c>
      <c r="J10" s="18" t="s">
        <v>81</v>
      </c>
    </row>
    <row r="11">
      <c r="A11" s="10" t="s">
        <v>368</v>
      </c>
      <c r="B11" s="11" t="s">
        <v>369</v>
      </c>
      <c r="C11" s="10" t="s">
        <v>370</v>
      </c>
      <c r="D11" s="10" t="s">
        <v>55</v>
      </c>
      <c r="E11" s="10"/>
      <c r="F11" s="10"/>
      <c r="G11" s="18">
        <v>22455679.29</v>
      </c>
      <c r="H11" s="18">
        <v>0</v>
      </c>
      <c r="I11" s="18">
        <v>0</v>
      </c>
      <c r="J11" s="18" t="s">
        <v>81</v>
      </c>
    </row>
    <row r="12">
      <c r="A12" s="10" t="s">
        <v>371</v>
      </c>
      <c r="B12" s="11" t="s">
        <v>372</v>
      </c>
      <c r="C12" s="10" t="s">
        <v>373</v>
      </c>
      <c r="D12" s="10" t="s">
        <v>55</v>
      </c>
      <c r="E12" s="10"/>
      <c r="F12" s="10"/>
      <c r="G12" s="18">
        <v>0</v>
      </c>
      <c r="H12" s="18">
        <v>0</v>
      </c>
      <c r="I12" s="18">
        <v>0</v>
      </c>
      <c r="J12" s="18" t="s">
        <v>81</v>
      </c>
    </row>
    <row r="13">
      <c r="A13" s="10" t="s">
        <v>374</v>
      </c>
      <c r="B13" s="11" t="s">
        <v>375</v>
      </c>
      <c r="C13" s="10" t="s">
        <v>376</v>
      </c>
      <c r="D13" s="10" t="s">
        <v>55</v>
      </c>
      <c r="E13" s="10"/>
      <c r="F13" s="10"/>
      <c r="G13" s="18">
        <f>G15+G16+G18+G19+G20+G22+G23+G25+G26</f>
      </c>
      <c r="H13" s="18">
        <f>H15+H16+H18+H19+H20+H22+H23+H25+H26</f>
      </c>
      <c r="I13" s="18">
        <f>I15+I16+I18+I19+I20+I22+I23+I25+I26</f>
      </c>
      <c r="J13" s="18" t="s">
        <v>81</v>
      </c>
    </row>
    <row r="14">
      <c r="A14" s="10" t="s">
        <v>377</v>
      </c>
      <c r="B14" s="11" t="s">
        <v>378</v>
      </c>
      <c r="C14" s="10" t="s">
        <v>379</v>
      </c>
      <c r="D14" s="10" t="s">
        <v>55</v>
      </c>
      <c r="E14" s="10"/>
      <c r="F14" s="10"/>
      <c r="G14" s="18">
        <f>G15+G16</f>
      </c>
      <c r="H14" s="18">
        <f>H15+H16</f>
      </c>
      <c r="I14" s="18">
        <f>I15+I16</f>
      </c>
      <c r="J14" s="18" t="s">
        <v>81</v>
      </c>
    </row>
    <row r="15">
      <c r="A15" s="10" t="s">
        <v>380</v>
      </c>
      <c r="B15" s="11" t="s">
        <v>369</v>
      </c>
      <c r="C15" s="10" t="s">
        <v>381</v>
      </c>
      <c r="D15" s="10" t="s">
        <v>55</v>
      </c>
      <c r="E15" s="10"/>
      <c r="F15" s="10"/>
      <c r="G15" s="18">
        <v>13421271.78</v>
      </c>
      <c r="H15" s="18">
        <v>20517547.98</v>
      </c>
      <c r="I15" s="18">
        <v>20517547.98</v>
      </c>
      <c r="J15" s="18" t="s">
        <v>81</v>
      </c>
    </row>
    <row r="16">
      <c r="A16" s="10" t="s">
        <v>382</v>
      </c>
      <c r="B16" s="11" t="s">
        <v>372</v>
      </c>
      <c r="C16" s="10" t="s">
        <v>383</v>
      </c>
      <c r="D16" s="10" t="s">
        <v>55</v>
      </c>
      <c r="E16" s="10"/>
      <c r="F16" s="10"/>
      <c r="G16" s="18">
        <v>0</v>
      </c>
      <c r="H16" s="18">
        <v>0</v>
      </c>
      <c r="I16" s="18">
        <v>0</v>
      </c>
      <c r="J16" s="18" t="s">
        <v>81</v>
      </c>
    </row>
    <row r="17">
      <c r="A17" s="10" t="s">
        <v>384</v>
      </c>
      <c r="B17" s="11" t="s">
        <v>385</v>
      </c>
      <c r="C17" s="10" t="s">
        <v>386</v>
      </c>
      <c r="D17" s="10" t="s">
        <v>55</v>
      </c>
      <c r="E17" s="10"/>
      <c r="F17" s="10"/>
      <c r="G17" s="18">
        <f>G18+G19</f>
      </c>
      <c r="H17" s="18">
        <f>H18+H19</f>
      </c>
      <c r="I17" s="18">
        <f>I18+I19</f>
      </c>
      <c r="J17" s="18" t="s">
        <v>81</v>
      </c>
    </row>
    <row r="18">
      <c r="A18" s="10" t="s">
        <v>387</v>
      </c>
      <c r="B18" s="11" t="s">
        <v>369</v>
      </c>
      <c r="C18" s="10" t="s">
        <v>388</v>
      </c>
      <c r="D18" s="10" t="s">
        <v>55</v>
      </c>
      <c r="E18" s="10"/>
      <c r="F18" s="10"/>
      <c r="G18" s="18">
        <v>559780.31</v>
      </c>
      <c r="H18" s="18">
        <v>2920891.71</v>
      </c>
      <c r="I18" s="18">
        <v>2920891.71</v>
      </c>
      <c r="J18" s="18" t="s">
        <v>81</v>
      </c>
    </row>
    <row r="19">
      <c r="A19" s="10" t="s">
        <v>389</v>
      </c>
      <c r="B19" s="11" t="s">
        <v>372</v>
      </c>
      <c r="C19" s="10" t="s">
        <v>390</v>
      </c>
      <c r="D19" s="10" t="s">
        <v>55</v>
      </c>
      <c r="E19" s="10"/>
      <c r="F19" s="10"/>
      <c r="G19" s="18">
        <v>0</v>
      </c>
      <c r="H19" s="18">
        <v>0</v>
      </c>
      <c r="I19" s="18">
        <v>0</v>
      </c>
      <c r="J19" s="18" t="s">
        <v>81</v>
      </c>
    </row>
    <row r="20">
      <c r="A20" s="10" t="s">
        <v>391</v>
      </c>
      <c r="B20" s="11" t="s">
        <v>392</v>
      </c>
      <c r="C20" s="10" t="s">
        <v>393</v>
      </c>
      <c r="D20" s="10" t="s">
        <v>55</v>
      </c>
      <c r="E20" s="10"/>
      <c r="F20" s="10"/>
      <c r="G20" s="18">
        <v>0</v>
      </c>
      <c r="H20" s="18">
        <v>0</v>
      </c>
      <c r="I20" s="18">
        <v>0</v>
      </c>
      <c r="J20" s="18" t="s">
        <v>81</v>
      </c>
    </row>
    <row r="21">
      <c r="A21" s="10" t="s">
        <v>394</v>
      </c>
      <c r="B21" s="11" t="s">
        <v>395</v>
      </c>
      <c r="C21" s="10" t="s">
        <v>396</v>
      </c>
      <c r="D21" s="10" t="s">
        <v>55</v>
      </c>
      <c r="E21" s="10"/>
      <c r="F21" s="10"/>
      <c r="G21" s="18">
        <f>G22+G23</f>
      </c>
      <c r="H21" s="18">
        <f>H22+H23</f>
      </c>
      <c r="I21" s="18">
        <f>I22+I23</f>
      </c>
      <c r="J21" s="18" t="s">
        <v>81</v>
      </c>
    </row>
    <row r="22">
      <c r="A22" s="10" t="s">
        <v>397</v>
      </c>
      <c r="B22" s="11" t="s">
        <v>369</v>
      </c>
      <c r="C22" s="10" t="s">
        <v>398</v>
      </c>
      <c r="D22" s="10" t="s">
        <v>55</v>
      </c>
      <c r="E22" s="10"/>
      <c r="F22" s="10"/>
      <c r="G22" s="18">
        <v>0</v>
      </c>
      <c r="H22" s="18">
        <v>0</v>
      </c>
      <c r="I22" s="18">
        <v>0</v>
      </c>
      <c r="J22" s="18" t="s">
        <v>81</v>
      </c>
    </row>
    <row r="23">
      <c r="A23" s="10" t="s">
        <v>399</v>
      </c>
      <c r="B23" s="11" t="s">
        <v>372</v>
      </c>
      <c r="C23" s="10" t="s">
        <v>400</v>
      </c>
      <c r="D23" s="10" t="s">
        <v>55</v>
      </c>
      <c r="E23" s="10"/>
      <c r="F23" s="10"/>
      <c r="G23" s="18">
        <v>0</v>
      </c>
      <c r="H23" s="18">
        <v>0</v>
      </c>
      <c r="I23" s="18">
        <v>0</v>
      </c>
      <c r="J23" s="18" t="s">
        <v>81</v>
      </c>
    </row>
    <row r="24">
      <c r="A24" s="10" t="s">
        <v>401</v>
      </c>
      <c r="B24" s="11" t="s">
        <v>402</v>
      </c>
      <c r="C24" s="10" t="s">
        <v>403</v>
      </c>
      <c r="D24" s="10" t="s">
        <v>55</v>
      </c>
      <c r="E24" s="10"/>
      <c r="F24" s="10"/>
      <c r="G24" s="18">
        <f>G25+G26</f>
      </c>
      <c r="H24" s="18">
        <f>H25+H26</f>
      </c>
      <c r="I24" s="18">
        <f>I25+I26</f>
      </c>
      <c r="J24" s="18" t="s">
        <v>81</v>
      </c>
    </row>
    <row r="25">
      <c r="A25" s="10" t="s">
        <v>404</v>
      </c>
      <c r="B25" s="11" t="s">
        <v>369</v>
      </c>
      <c r="C25" s="10" t="s">
        <v>405</v>
      </c>
      <c r="D25" s="10" t="s">
        <v>55</v>
      </c>
      <c r="E25" s="10"/>
      <c r="F25" s="10"/>
      <c r="G25" s="18">
        <v>11571891.13</v>
      </c>
      <c r="H25" s="18">
        <v>15462974.84</v>
      </c>
      <c r="I25" s="18">
        <v>15462974.84</v>
      </c>
      <c r="J25" s="18" t="s">
        <v>81</v>
      </c>
    </row>
    <row r="26">
      <c r="A26" s="10" t="s">
        <v>406</v>
      </c>
      <c r="B26" s="11" t="s">
        <v>372</v>
      </c>
      <c r="C26" s="10" t="s">
        <v>407</v>
      </c>
      <c r="D26" s="10" t="s">
        <v>55</v>
      </c>
      <c r="E26" s="10"/>
      <c r="F26" s="10"/>
      <c r="G26" s="18">
        <v>0</v>
      </c>
      <c r="H26" s="18">
        <v>0</v>
      </c>
      <c r="I26" s="18">
        <v>0</v>
      </c>
      <c r="J26" s="18" t="s">
        <v>81</v>
      </c>
    </row>
    <row r="27">
      <c r="A27" s="10" t="s">
        <v>408</v>
      </c>
      <c r="B27" s="11" t="s">
        <v>409</v>
      </c>
      <c r="C27" s="10" t="s">
        <v>410</v>
      </c>
      <c r="D27" s="10" t="s">
        <v>55</v>
      </c>
      <c r="E27" s="10"/>
      <c r="F27" s="10"/>
      <c r="G27" s="18">
        <f>G28+G29+G30</f>
      </c>
      <c r="H27" s="18">
        <f>H28+H29+H30</f>
      </c>
      <c r="I27" s="18">
        <f>I28+I29+I30</f>
      </c>
      <c r="J27" s="18" t="s">
        <v>81</v>
      </c>
    </row>
    <row r="28">
      <c r="A28" s="10" t="s">
        <v>411</v>
      </c>
      <c r="B28" s="11" t="s">
        <v>412</v>
      </c>
      <c r="C28" s="10" t="s">
        <v>413</v>
      </c>
      <c r="D28" s="10" t="s">
        <v>414</v>
      </c>
      <c r="E28" s="10"/>
      <c r="F28" s="10"/>
      <c r="G28" s="18">
        <v>25552943.22</v>
      </c>
      <c r="H28" s="18">
        <v>38901414.53</v>
      </c>
      <c r="I28" s="18">
        <v>38901414.53</v>
      </c>
      <c r="J28" s="18" t="s">
        <v>81</v>
      </c>
    </row>
    <row r="29">
      <c r="A29" s="10" t="s">
        <v>415</v>
      </c>
      <c r="B29" s="11" t="s">
        <v>412</v>
      </c>
      <c r="C29" s="10" t="s">
        <v>416</v>
      </c>
      <c r="D29" s="10" t="s">
        <v>417</v>
      </c>
      <c r="E29" s="10"/>
      <c r="F29" s="10"/>
      <c r="G29" s="18">
        <v>0</v>
      </c>
      <c r="H29" s="18">
        <v>0</v>
      </c>
      <c r="I29" s="18">
        <v>0</v>
      </c>
      <c r="J29" s="18" t="s">
        <v>81</v>
      </c>
    </row>
    <row r="30">
      <c r="A30" s="10" t="s">
        <v>418</v>
      </c>
      <c r="B30" s="11" t="s">
        <v>412</v>
      </c>
      <c r="C30" s="10" t="s">
        <v>419</v>
      </c>
      <c r="D30" s="10" t="s">
        <v>420</v>
      </c>
      <c r="E30" s="10"/>
      <c r="F30" s="10"/>
      <c r="G30" s="18">
        <v>0</v>
      </c>
      <c r="H30" s="18">
        <v>0</v>
      </c>
      <c r="I30" s="18">
        <v>0</v>
      </c>
      <c r="J30" s="18" t="s">
        <v>81</v>
      </c>
    </row>
    <row r="31">
      <c r="A31" s="10" t="s">
        <v>421</v>
      </c>
      <c r="B31" s="11" t="s">
        <v>422</v>
      </c>
      <c r="C31" s="10" t="s">
        <v>423</v>
      </c>
      <c r="D31" s="10" t="s">
        <v>55</v>
      </c>
      <c r="E31" s="10"/>
      <c r="F31" s="10"/>
      <c r="G31" s="18">
        <f>G32+G33+G34</f>
      </c>
      <c r="H31" s="18">
        <f>H32+H33+H34</f>
      </c>
      <c r="I31" s="18">
        <f>I32+I33+I34</f>
      </c>
      <c r="J31" s="18" t="s">
        <v>81</v>
      </c>
    </row>
    <row r="32">
      <c r="A32" s="10" t="s">
        <v>424</v>
      </c>
      <c r="B32" s="11" t="s">
        <v>412</v>
      </c>
      <c r="C32" s="10" t="s">
        <v>425</v>
      </c>
      <c r="D32" s="10" t="s">
        <v>414</v>
      </c>
      <c r="E32" s="10"/>
      <c r="F32" s="10"/>
      <c r="G32" s="18">
        <v>0</v>
      </c>
      <c r="H32" s="18">
        <v>0</v>
      </c>
      <c r="I32" s="18">
        <v>0</v>
      </c>
      <c r="J32" s="18" t="s">
        <v>81</v>
      </c>
    </row>
    <row r="33">
      <c r="A33" s="10" t="s">
        <v>426</v>
      </c>
      <c r="B33" s="11" t="s">
        <v>412</v>
      </c>
      <c r="C33" s="10" t="s">
        <v>427</v>
      </c>
      <c r="D33" s="10" t="s">
        <v>417</v>
      </c>
      <c r="E33" s="10"/>
      <c r="F33" s="10"/>
      <c r="G33" s="18">
        <v>0</v>
      </c>
      <c r="H33" s="18">
        <v>0</v>
      </c>
      <c r="I33" s="18">
        <v>0</v>
      </c>
      <c r="J33" s="18" t="s">
        <v>81</v>
      </c>
    </row>
    <row r="34">
      <c r="A34" s="10" t="s">
        <v>428</v>
      </c>
      <c r="B34" s="11" t="s">
        <v>412</v>
      </c>
      <c r="C34" s="10" t="s">
        <v>429</v>
      </c>
      <c r="D34" s="10" t="s">
        <v>420</v>
      </c>
      <c r="E34" s="10"/>
      <c r="F34" s="10"/>
      <c r="G34" s="18">
        <v>0</v>
      </c>
      <c r="H34" s="18">
        <v>0</v>
      </c>
      <c r="I34" s="18">
        <v>0</v>
      </c>
      <c r="J34" s="18" t="s">
        <v>81</v>
      </c>
    </row>
    <row r="35" ht="15" customHeight="1">
</row>
    <row r="36" ht="40" customHeight="1">
      <c r="A36" s="7" t="s">
        <v>430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431</v>
      </c>
      <c r="D37" s="6"/>
      <c r="E37" s="6" t="s">
        <v>4</v>
      </c>
      <c r="F37" s="6" t="s">
        <v>5</v>
      </c>
      <c r="G37" s="6"/>
    </row>
    <row r="38" ht="15" customHeight="1">
</row>
    <row r="39" ht="40" customHeight="1">
      <c r="A39" s="7" t="s">
        <v>432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431</v>
      </c>
      <c r="D40" s="6"/>
      <c r="E40" s="6" t="s">
        <v>433</v>
      </c>
      <c r="F40" s="6" t="s">
        <v>434</v>
      </c>
      <c r="G40" s="6"/>
    </row>
    <row r="41" ht="20" customHeight="1">
      <c r="A41" s="6" t="s">
        <v>435</v>
      </c>
      <c r="B41" s="6"/>
    </row>
    <row r="42" ht="15" customHeight="1">
</row>
    <row r="43" ht="20" customHeight="1">
      <c r="A43" s="8" t="s">
        <v>436</v>
      </c>
      <c r="B43" s="8"/>
      <c r="C43" s="8"/>
      <c r="D43" s="8"/>
      <c r="E43" s="8"/>
    </row>
    <row r="44" ht="40" customHeight="1">
      <c r="A44" s="13" t="s">
        <v>437</v>
      </c>
      <c r="B44" s="13"/>
      <c r="C44" s="13"/>
      <c r="D44" s="13"/>
      <c r="E44" s="13"/>
    </row>
    <row r="45" ht="20" customHeight="1">
      <c r="A45" s="6" t="s">
        <v>438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/>
      <c r="D47" s="13"/>
      <c r="E47" s="13"/>
    </row>
    <row r="48" ht="20" customHeight="1">
      <c r="A48" s="6" t="s">
        <v>4</v>
      </c>
      <c r="B48" s="6"/>
      <c r="C48" s="6" t="s">
        <v>5</v>
      </c>
      <c r="D48" s="6"/>
      <c r="E48" s="6"/>
    </row>
    <row r="49" ht="20" customHeight="1">
      <c r="A49" s="6" t="s">
        <v>435</v>
      </c>
      <c r="B49" s="6"/>
    </row>
    <row r="50" ht="20" customHeight="1">
      <c r="A50" s="8" t="s">
        <v>439</v>
      </c>
    </row>
  </sheetData>
  <sheetProtection password="9E10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440</v>
      </c>
      <c r="B2" s="23"/>
      <c r="C2" s="24" t="s">
        <v>154</v>
      </c>
      <c r="D2" s="24"/>
      <c r="E2" s="24"/>
      <c r="F2" s="24"/>
      <c r="G2" s="24"/>
      <c r="H2" s="24"/>
      <c r="I2" s="24"/>
      <c r="J2" s="24"/>
    </row>
    <row r="3" ht="25" customHeight="1">
      <c r="A3" s="23" t="s">
        <v>441</v>
      </c>
      <c r="B3" s="23"/>
      <c r="C3" s="24" t="s">
        <v>442</v>
      </c>
      <c r="D3" s="24"/>
      <c r="E3" s="24"/>
      <c r="F3" s="24"/>
      <c r="G3" s="24"/>
      <c r="H3" s="24"/>
      <c r="I3" s="24"/>
      <c r="J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  <c r="H4" s="24"/>
      <c r="I4" s="24"/>
      <c r="J4" s="24"/>
    </row>
    <row r="5" ht="25" customHeight="1">
      <c r="A5" s="6" t="s">
        <v>444</v>
      </c>
      <c r="B5" s="6"/>
      <c r="C5" s="6"/>
      <c r="D5" s="6"/>
      <c r="E5" s="6"/>
      <c r="F5" s="6"/>
      <c r="G5" s="6"/>
      <c r="H5" s="6"/>
      <c r="I5" s="6"/>
      <c r="J5" s="6"/>
    </row>
    <row r="6" ht="25" customHeight="1">
</row>
    <row r="7" ht="50" customHeight="1">
      <c r="A7" s="10" t="s">
        <v>350</v>
      </c>
      <c r="B7" s="10" t="s">
        <v>445</v>
      </c>
      <c r="C7" s="10" t="s">
        <v>446</v>
      </c>
      <c r="D7" s="10" t="s">
        <v>447</v>
      </c>
      <c r="E7" s="10"/>
      <c r="F7" s="10"/>
      <c r="G7" s="10"/>
      <c r="H7" s="10" t="s">
        <v>448</v>
      </c>
      <c r="I7" s="10" t="s">
        <v>449</v>
      </c>
      <c r="J7" s="10" t="s">
        <v>450</v>
      </c>
    </row>
    <row r="8" ht="50" customHeight="1">
      <c r="A8" s="10"/>
      <c r="B8" s="10"/>
      <c r="C8" s="10"/>
      <c r="D8" s="10" t="s">
        <v>451</v>
      </c>
      <c r="E8" s="10" t="s">
        <v>452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453</v>
      </c>
      <c r="F9" s="10" t="s">
        <v>454</v>
      </c>
      <c r="G9" s="10" t="s">
        <v>455</v>
      </c>
      <c r="H9" s="10"/>
      <c r="I9" s="10"/>
      <c r="J9" s="10"/>
    </row>
    <row r="10" ht="25" customHeight="1">
      <c r="A10" s="10" t="s">
        <v>356</v>
      </c>
      <c r="B10" s="10" t="s">
        <v>58</v>
      </c>
      <c r="C10" s="10" t="s">
        <v>456</v>
      </c>
      <c r="D10" s="10" t="s">
        <v>61</v>
      </c>
      <c r="E10" s="10" t="s">
        <v>66</v>
      </c>
      <c r="F10" s="10" t="s">
        <v>457</v>
      </c>
      <c r="G10" s="10" t="s">
        <v>458</v>
      </c>
      <c r="H10" s="10" t="s">
        <v>459</v>
      </c>
      <c r="I10" s="10" t="s">
        <v>460</v>
      </c>
      <c r="J10" s="10" t="s">
        <v>461</v>
      </c>
    </row>
    <row r="11">
      <c r="A11" s="10" t="s">
        <v>462</v>
      </c>
      <c r="B11" s="11" t="s">
        <v>463</v>
      </c>
      <c r="C11" s="18">
        <v>30</v>
      </c>
      <c r="D11" s="18">
        <v>13036.6673</v>
      </c>
      <c r="E11" s="18">
        <v>13036.6673</v>
      </c>
      <c r="F11" s="18">
        <v>0</v>
      </c>
      <c r="G11" s="18">
        <v>0</v>
      </c>
      <c r="H11" s="18"/>
      <c r="I11" s="18">
        <v>1</v>
      </c>
      <c r="J11" s="18">
        <v>3911000.19</v>
      </c>
    </row>
    <row r="12">
      <c r="A12" s="10" t="s">
        <v>462</v>
      </c>
      <c r="B12" s="11" t="s">
        <v>463</v>
      </c>
      <c r="C12" s="18">
        <v>30</v>
      </c>
      <c r="D12" s="18">
        <v>7902.59033</v>
      </c>
      <c r="E12" s="18">
        <v>7902.59033</v>
      </c>
      <c r="F12" s="18">
        <v>0</v>
      </c>
      <c r="G12" s="18">
        <v>0</v>
      </c>
      <c r="H12" s="18"/>
      <c r="I12" s="18">
        <v>1</v>
      </c>
      <c r="J12" s="18">
        <v>237077.71</v>
      </c>
    </row>
    <row r="13" ht="25" customHeight="1">
      <c r="A13" s="26" t="s">
        <v>464</v>
      </c>
      <c r="B13" s="26"/>
      <c r="C13" s="22" t="s">
        <v>81</v>
      </c>
      <c r="D13" s="22">
        <f>SUBTOTAL(9,D11:D12)</f>
      </c>
      <c r="E13" s="22" t="s">
        <v>81</v>
      </c>
      <c r="F13" s="22" t="s">
        <v>81</v>
      </c>
      <c r="G13" s="22" t="s">
        <v>81</v>
      </c>
      <c r="H13" s="22" t="s">
        <v>81</v>
      </c>
      <c r="I13" s="22" t="s">
        <v>81</v>
      </c>
      <c r="J13" s="22">
        <f>SUBTOTAL(9,J11:J12)</f>
      </c>
    </row>
    <row r="14" ht="25" customHeight="1">
</row>
    <row r="15" ht="25" customHeight="1">
      <c r="A15" s="23" t="s">
        <v>440</v>
      </c>
      <c r="B15" s="23"/>
      <c r="C15" s="24" t="s">
        <v>154</v>
      </c>
      <c r="D15" s="24"/>
      <c r="E15" s="24"/>
      <c r="F15" s="24"/>
      <c r="G15" s="24"/>
      <c r="H15" s="24"/>
      <c r="I15" s="24"/>
      <c r="J15" s="24"/>
    </row>
    <row r="16" ht="25" customHeight="1">
      <c r="A16" s="23" t="s">
        <v>441</v>
      </c>
      <c r="B16" s="23"/>
      <c r="C16" s="24" t="s">
        <v>465</v>
      </c>
      <c r="D16" s="24"/>
      <c r="E16" s="24"/>
      <c r="F16" s="24"/>
      <c r="G16" s="24"/>
      <c r="H16" s="24"/>
      <c r="I16" s="24"/>
      <c r="J16" s="24"/>
    </row>
    <row r="17" ht="25" customHeight="1">
      <c r="A17" s="23" t="s">
        <v>443</v>
      </c>
      <c r="B17" s="23"/>
      <c r="C17" s="24" t="s">
        <v>414</v>
      </c>
      <c r="D17" s="24"/>
      <c r="E17" s="24"/>
      <c r="F17" s="24"/>
      <c r="G17" s="24"/>
      <c r="H17" s="24"/>
      <c r="I17" s="24"/>
      <c r="J17" s="24"/>
    </row>
    <row r="18" ht="25" customHeight="1">
      <c r="A18" s="6" t="s">
        <v>444</v>
      </c>
      <c r="B18" s="6"/>
      <c r="C18" s="6"/>
      <c r="D18" s="6"/>
      <c r="E18" s="6"/>
      <c r="F18" s="6"/>
      <c r="G18" s="6"/>
      <c r="H18" s="6"/>
      <c r="I18" s="6"/>
      <c r="J18" s="6"/>
    </row>
    <row r="19" ht="25" customHeight="1">
</row>
    <row r="20" ht="50" customHeight="1">
      <c r="A20" s="10" t="s">
        <v>350</v>
      </c>
      <c r="B20" s="10" t="s">
        <v>445</v>
      </c>
      <c r="C20" s="10" t="s">
        <v>446</v>
      </c>
      <c r="D20" s="10" t="s">
        <v>447</v>
      </c>
      <c r="E20" s="10"/>
      <c r="F20" s="10"/>
      <c r="G20" s="10"/>
      <c r="H20" s="10" t="s">
        <v>448</v>
      </c>
      <c r="I20" s="10" t="s">
        <v>449</v>
      </c>
      <c r="J20" s="10" t="s">
        <v>450</v>
      </c>
    </row>
    <row r="21" ht="50" customHeight="1">
      <c r="A21" s="10"/>
      <c r="B21" s="10"/>
      <c r="C21" s="10"/>
      <c r="D21" s="10" t="s">
        <v>451</v>
      </c>
      <c r="E21" s="10" t="s">
        <v>452</v>
      </c>
      <c r="F21" s="10"/>
      <c r="G21" s="10"/>
      <c r="H21" s="10"/>
      <c r="I21" s="10"/>
      <c r="J21" s="10"/>
    </row>
    <row r="22" ht="50" customHeight="1">
      <c r="A22" s="10"/>
      <c r="B22" s="10"/>
      <c r="C22" s="10"/>
      <c r="D22" s="10"/>
      <c r="E22" s="10" t="s">
        <v>453</v>
      </c>
      <c r="F22" s="10" t="s">
        <v>454</v>
      </c>
      <c r="G22" s="10" t="s">
        <v>455</v>
      </c>
      <c r="H22" s="10"/>
      <c r="I22" s="10"/>
      <c r="J22" s="10"/>
    </row>
    <row r="23" ht="25" customHeight="1">
      <c r="A23" s="10" t="s">
        <v>356</v>
      </c>
      <c r="B23" s="10" t="s">
        <v>58</v>
      </c>
      <c r="C23" s="10" t="s">
        <v>456</v>
      </c>
      <c r="D23" s="10" t="s">
        <v>61</v>
      </c>
      <c r="E23" s="10" t="s">
        <v>66</v>
      </c>
      <c r="F23" s="10" t="s">
        <v>457</v>
      </c>
      <c r="G23" s="10" t="s">
        <v>458</v>
      </c>
      <c r="H23" s="10" t="s">
        <v>459</v>
      </c>
      <c r="I23" s="10" t="s">
        <v>460</v>
      </c>
      <c r="J23" s="10" t="s">
        <v>461</v>
      </c>
    </row>
    <row r="24">
      <c r="A24" s="10" t="s">
        <v>466</v>
      </c>
      <c r="B24" s="11" t="s">
        <v>467</v>
      </c>
      <c r="C24" s="18">
        <v>.5</v>
      </c>
      <c r="D24" s="18">
        <v>54383.01</v>
      </c>
      <c r="E24" s="18">
        <v>20966</v>
      </c>
      <c r="F24" s="18">
        <v>4193.2</v>
      </c>
      <c r="G24" s="18">
        <v>29223.81</v>
      </c>
      <c r="H24" s="18"/>
      <c r="I24" s="18">
        <v>1</v>
      </c>
      <c r="J24" s="18">
        <v>326298.06</v>
      </c>
    </row>
    <row r="25">
      <c r="A25" s="10" t="s">
        <v>468</v>
      </c>
      <c r="B25" s="11" t="s">
        <v>469</v>
      </c>
      <c r="C25" s="18">
        <v>1</v>
      </c>
      <c r="D25" s="18">
        <v>17930</v>
      </c>
      <c r="E25" s="18">
        <v>17930</v>
      </c>
      <c r="F25" s="18">
        <v>0</v>
      </c>
      <c r="G25" s="18">
        <v>0</v>
      </c>
      <c r="H25" s="18"/>
      <c r="I25" s="18">
        <v>1</v>
      </c>
      <c r="J25" s="18">
        <v>215160</v>
      </c>
    </row>
    <row r="26">
      <c r="A26" s="10" t="s">
        <v>470</v>
      </c>
      <c r="B26" s="11" t="s">
        <v>471</v>
      </c>
      <c r="C26" s="18">
        <v>11.56</v>
      </c>
      <c r="D26" s="18">
        <v>24198.3</v>
      </c>
      <c r="E26" s="18">
        <v>24198.3</v>
      </c>
      <c r="F26" s="18">
        <v>0</v>
      </c>
      <c r="G26" s="18">
        <v>0</v>
      </c>
      <c r="H26" s="18"/>
      <c r="I26" s="18">
        <v>1</v>
      </c>
      <c r="J26" s="18">
        <v>3356788.18</v>
      </c>
    </row>
    <row r="27">
      <c r="A27" s="10" t="s">
        <v>472</v>
      </c>
      <c r="B27" s="11" t="s">
        <v>473</v>
      </c>
      <c r="C27" s="18">
        <v>.5</v>
      </c>
      <c r="D27" s="18">
        <v>17930</v>
      </c>
      <c r="E27" s="18">
        <v>17930</v>
      </c>
      <c r="F27" s="18">
        <v>0</v>
      </c>
      <c r="G27" s="18">
        <v>0</v>
      </c>
      <c r="H27" s="18"/>
      <c r="I27" s="18">
        <v>1</v>
      </c>
      <c r="J27" s="18">
        <v>107580</v>
      </c>
    </row>
    <row r="28">
      <c r="A28" s="10" t="s">
        <v>474</v>
      </c>
      <c r="B28" s="11" t="s">
        <v>475</v>
      </c>
      <c r="C28" s="18">
        <v>2</v>
      </c>
      <c r="D28" s="18">
        <v>17930</v>
      </c>
      <c r="E28" s="18">
        <v>17930</v>
      </c>
      <c r="F28" s="18">
        <v>0</v>
      </c>
      <c r="G28" s="18">
        <v>0</v>
      </c>
      <c r="H28" s="18"/>
      <c r="I28" s="18">
        <v>1</v>
      </c>
      <c r="J28" s="18">
        <v>430320</v>
      </c>
    </row>
    <row r="29">
      <c r="A29" s="10" t="s">
        <v>476</v>
      </c>
      <c r="B29" s="11" t="s">
        <v>477</v>
      </c>
      <c r="C29" s="18">
        <v>3</v>
      </c>
      <c r="D29" s="18">
        <v>20151.49417</v>
      </c>
      <c r="E29" s="18">
        <v>20000</v>
      </c>
      <c r="F29" s="18">
        <v>0</v>
      </c>
      <c r="G29" s="18">
        <v>151.49417</v>
      </c>
      <c r="H29" s="18"/>
      <c r="I29" s="18">
        <v>1</v>
      </c>
      <c r="J29" s="18">
        <v>725453.79</v>
      </c>
    </row>
    <row r="30">
      <c r="A30" s="10" t="s">
        <v>478</v>
      </c>
      <c r="B30" s="11" t="s">
        <v>479</v>
      </c>
      <c r="C30" s="18">
        <v>1</v>
      </c>
      <c r="D30" s="18">
        <v>731</v>
      </c>
      <c r="E30" s="18">
        <v>731</v>
      </c>
      <c r="F30" s="18">
        <v>0</v>
      </c>
      <c r="G30" s="18">
        <v>0</v>
      </c>
      <c r="H30" s="18"/>
      <c r="I30" s="18">
        <v>1</v>
      </c>
      <c r="J30" s="18">
        <v>8772</v>
      </c>
    </row>
    <row r="31" ht="25" customHeight="1">
      <c r="A31" s="26" t="s">
        <v>464</v>
      </c>
      <c r="B31" s="26"/>
      <c r="C31" s="22" t="s">
        <v>81</v>
      </c>
      <c r="D31" s="22">
        <f>SUBTOTAL(9,D24:D30)</f>
      </c>
      <c r="E31" s="22" t="s">
        <v>81</v>
      </c>
      <c r="F31" s="22" t="s">
        <v>81</v>
      </c>
      <c r="G31" s="22" t="s">
        <v>81</v>
      </c>
      <c r="H31" s="22" t="s">
        <v>81</v>
      </c>
      <c r="I31" s="22" t="s">
        <v>81</v>
      </c>
      <c r="J31" s="22">
        <f>SUBTOTAL(9,J24:J30)</f>
      </c>
    </row>
    <row r="32" ht="25" customHeight="1">
</row>
    <row r="33" ht="25" customHeight="1">
      <c r="A33" s="23" t="s">
        <v>440</v>
      </c>
      <c r="B33" s="23"/>
      <c r="C33" s="24" t="s">
        <v>154</v>
      </c>
      <c r="D33" s="24"/>
      <c r="E33" s="24"/>
      <c r="F33" s="24"/>
      <c r="G33" s="24"/>
      <c r="H33" s="24"/>
      <c r="I33" s="24"/>
      <c r="J33" s="24"/>
    </row>
    <row r="34" ht="25" customHeight="1">
      <c r="A34" s="23" t="s">
        <v>441</v>
      </c>
      <c r="B34" s="23"/>
      <c r="C34" s="24" t="s">
        <v>480</v>
      </c>
      <c r="D34" s="24"/>
      <c r="E34" s="24"/>
      <c r="F34" s="24"/>
      <c r="G34" s="24"/>
      <c r="H34" s="24"/>
      <c r="I34" s="24"/>
      <c r="J34" s="24"/>
    </row>
    <row r="35" ht="25" customHeight="1">
      <c r="A35" s="23" t="s">
        <v>443</v>
      </c>
      <c r="B35" s="23"/>
      <c r="C35" s="24" t="s">
        <v>414</v>
      </c>
      <c r="D35" s="24"/>
      <c r="E35" s="24"/>
      <c r="F35" s="24"/>
      <c r="G35" s="24"/>
      <c r="H35" s="24"/>
      <c r="I35" s="24"/>
      <c r="J35" s="24"/>
    </row>
    <row r="36" ht="25" customHeight="1">
      <c r="A36" s="6" t="s">
        <v>444</v>
      </c>
      <c r="B36" s="6"/>
      <c r="C36" s="6"/>
      <c r="D36" s="6"/>
      <c r="E36" s="6"/>
      <c r="F36" s="6"/>
      <c r="G36" s="6"/>
      <c r="H36" s="6"/>
      <c r="I36" s="6"/>
      <c r="J36" s="6"/>
    </row>
    <row r="37" ht="25" customHeight="1">
</row>
    <row r="38" ht="50" customHeight="1">
      <c r="A38" s="10" t="s">
        <v>350</v>
      </c>
      <c r="B38" s="10" t="s">
        <v>445</v>
      </c>
      <c r="C38" s="10" t="s">
        <v>446</v>
      </c>
      <c r="D38" s="10" t="s">
        <v>447</v>
      </c>
      <c r="E38" s="10"/>
      <c r="F38" s="10"/>
      <c r="G38" s="10"/>
      <c r="H38" s="10" t="s">
        <v>448</v>
      </c>
      <c r="I38" s="10" t="s">
        <v>449</v>
      </c>
      <c r="J38" s="10" t="s">
        <v>450</v>
      </c>
    </row>
    <row r="39" ht="50" customHeight="1">
      <c r="A39" s="10"/>
      <c r="B39" s="10"/>
      <c r="C39" s="10"/>
      <c r="D39" s="10" t="s">
        <v>451</v>
      </c>
      <c r="E39" s="10" t="s">
        <v>452</v>
      </c>
      <c r="F39" s="10"/>
      <c r="G39" s="10"/>
      <c r="H39" s="10"/>
      <c r="I39" s="10"/>
      <c r="J39" s="10"/>
    </row>
    <row r="40" ht="50" customHeight="1">
      <c r="A40" s="10"/>
      <c r="B40" s="10"/>
      <c r="C40" s="10"/>
      <c r="D40" s="10"/>
      <c r="E40" s="10" t="s">
        <v>453</v>
      </c>
      <c r="F40" s="10" t="s">
        <v>454</v>
      </c>
      <c r="G40" s="10" t="s">
        <v>455</v>
      </c>
      <c r="H40" s="10"/>
      <c r="I40" s="10"/>
      <c r="J40" s="10"/>
    </row>
    <row r="41" ht="25" customHeight="1">
      <c r="A41" s="10" t="s">
        <v>356</v>
      </c>
      <c r="B41" s="10" t="s">
        <v>58</v>
      </c>
      <c r="C41" s="10" t="s">
        <v>456</v>
      </c>
      <c r="D41" s="10" t="s">
        <v>61</v>
      </c>
      <c r="E41" s="10" t="s">
        <v>66</v>
      </c>
      <c r="F41" s="10" t="s">
        <v>457</v>
      </c>
      <c r="G41" s="10" t="s">
        <v>458</v>
      </c>
      <c r="H41" s="10" t="s">
        <v>459</v>
      </c>
      <c r="I41" s="10" t="s">
        <v>460</v>
      </c>
      <c r="J41" s="10" t="s">
        <v>461</v>
      </c>
    </row>
    <row r="42">
      <c r="A42" s="10" t="s">
        <v>356</v>
      </c>
      <c r="B42" s="11" t="s">
        <v>481</v>
      </c>
      <c r="C42" s="18">
        <v>1</v>
      </c>
      <c r="D42" s="18">
        <v>78784.565</v>
      </c>
      <c r="E42" s="18">
        <v>65845.55</v>
      </c>
      <c r="F42" s="18">
        <v>0</v>
      </c>
      <c r="G42" s="18">
        <v>12939.015</v>
      </c>
      <c r="H42" s="18"/>
      <c r="I42" s="18"/>
      <c r="J42" s="18">
        <v>945414.78</v>
      </c>
    </row>
    <row r="43">
      <c r="A43" s="10" t="s">
        <v>58</v>
      </c>
      <c r="B43" s="11" t="s">
        <v>482</v>
      </c>
      <c r="C43" s="18">
        <v>1</v>
      </c>
      <c r="D43" s="18">
        <v>65575.6167</v>
      </c>
      <c r="E43" s="18">
        <v>55573</v>
      </c>
      <c r="F43" s="18">
        <v>0</v>
      </c>
      <c r="G43" s="18">
        <v>10002.6167</v>
      </c>
      <c r="H43" s="18"/>
      <c r="I43" s="18"/>
      <c r="J43" s="18">
        <v>786907.4</v>
      </c>
    </row>
    <row r="44">
      <c r="A44" s="10" t="s">
        <v>456</v>
      </c>
      <c r="B44" s="11" t="s">
        <v>482</v>
      </c>
      <c r="C44" s="18">
        <v>4.5</v>
      </c>
      <c r="D44" s="18">
        <v>57088.4759</v>
      </c>
      <c r="E44" s="18">
        <v>48837</v>
      </c>
      <c r="F44" s="18">
        <v>0</v>
      </c>
      <c r="G44" s="18">
        <v>8251.4759</v>
      </c>
      <c r="H44" s="18"/>
      <c r="I44" s="18"/>
      <c r="J44" s="18">
        <v>3082777.7</v>
      </c>
    </row>
    <row r="45">
      <c r="A45" s="10" t="s">
        <v>61</v>
      </c>
      <c r="B45" s="11" t="s">
        <v>482</v>
      </c>
      <c r="C45" s="18">
        <v>2</v>
      </c>
      <c r="D45" s="18">
        <v>46471.5</v>
      </c>
      <c r="E45" s="18">
        <v>40410</v>
      </c>
      <c r="F45" s="18">
        <v>0</v>
      </c>
      <c r="G45" s="18">
        <v>6061.5</v>
      </c>
      <c r="H45" s="18"/>
      <c r="I45" s="18"/>
      <c r="J45" s="18">
        <v>1115316</v>
      </c>
    </row>
    <row r="46">
      <c r="A46" s="10" t="s">
        <v>66</v>
      </c>
      <c r="B46" s="11" t="s">
        <v>483</v>
      </c>
      <c r="C46" s="18">
        <v>1</v>
      </c>
      <c r="D46" s="18">
        <v>20159.5</v>
      </c>
      <c r="E46" s="18">
        <v>17530</v>
      </c>
      <c r="F46" s="18">
        <v>0</v>
      </c>
      <c r="G46" s="18">
        <v>2629.5</v>
      </c>
      <c r="H46" s="18"/>
      <c r="I46" s="18"/>
      <c r="J46" s="18">
        <v>241914</v>
      </c>
    </row>
    <row r="47">
      <c r="A47" s="10" t="s">
        <v>457</v>
      </c>
      <c r="B47" s="11" t="s">
        <v>484</v>
      </c>
      <c r="C47" s="18">
        <v>1</v>
      </c>
      <c r="D47" s="18">
        <v>20159.5</v>
      </c>
      <c r="E47" s="18">
        <v>17530</v>
      </c>
      <c r="F47" s="18">
        <v>0</v>
      </c>
      <c r="G47" s="18">
        <v>2629.5</v>
      </c>
      <c r="H47" s="18"/>
      <c r="I47" s="18"/>
      <c r="J47" s="18">
        <v>241914</v>
      </c>
    </row>
    <row r="48">
      <c r="A48" s="10" t="s">
        <v>458</v>
      </c>
      <c r="B48" s="11" t="s">
        <v>485</v>
      </c>
      <c r="C48" s="18">
        <v>1</v>
      </c>
      <c r="D48" s="18">
        <v>22659.5</v>
      </c>
      <c r="E48" s="18">
        <v>17530</v>
      </c>
      <c r="F48" s="18">
        <v>0</v>
      </c>
      <c r="G48" s="18">
        <v>5129.5</v>
      </c>
      <c r="H48" s="18"/>
      <c r="I48" s="18"/>
      <c r="J48" s="18">
        <v>271914</v>
      </c>
    </row>
    <row r="49">
      <c r="A49" s="10" t="s">
        <v>459</v>
      </c>
      <c r="B49" s="11" t="s">
        <v>471</v>
      </c>
      <c r="C49" s="18">
        <v>7.44</v>
      </c>
      <c r="D49" s="18">
        <v>28924.55698</v>
      </c>
      <c r="E49" s="18">
        <v>25005.69</v>
      </c>
      <c r="F49" s="18">
        <v>0</v>
      </c>
      <c r="G49" s="18">
        <v>3918.86698</v>
      </c>
      <c r="H49" s="18"/>
      <c r="I49" s="18"/>
      <c r="J49" s="18">
        <v>2582384.45</v>
      </c>
    </row>
    <row r="50">
      <c r="A50" s="10" t="s">
        <v>460</v>
      </c>
      <c r="B50" s="11" t="s">
        <v>471</v>
      </c>
      <c r="C50" s="18">
        <v>7.44</v>
      </c>
      <c r="D50" s="18">
        <v>33098.76386</v>
      </c>
      <c r="E50" s="18">
        <v>28635.44</v>
      </c>
      <c r="F50" s="18">
        <v>0</v>
      </c>
      <c r="G50" s="18">
        <v>4463.32386</v>
      </c>
      <c r="H50" s="18"/>
      <c r="I50" s="18"/>
      <c r="J50" s="18">
        <v>2955057.64</v>
      </c>
    </row>
    <row r="51">
      <c r="A51" s="10" t="s">
        <v>461</v>
      </c>
      <c r="B51" s="11" t="s">
        <v>486</v>
      </c>
      <c r="C51" s="18">
        <v>1</v>
      </c>
      <c r="D51" s="18">
        <v>20159.5</v>
      </c>
      <c r="E51" s="18">
        <v>17530</v>
      </c>
      <c r="F51" s="18">
        <v>0</v>
      </c>
      <c r="G51" s="18">
        <v>2629.5</v>
      </c>
      <c r="H51" s="18"/>
      <c r="I51" s="18"/>
      <c r="J51" s="18">
        <v>241914</v>
      </c>
    </row>
    <row r="52">
      <c r="A52" s="10" t="s">
        <v>487</v>
      </c>
      <c r="B52" s="11" t="s">
        <v>488</v>
      </c>
      <c r="C52" s="18">
        <v>.5</v>
      </c>
      <c r="D52" s="18">
        <v>22856.25</v>
      </c>
      <c r="E52" s="18">
        <v>19875</v>
      </c>
      <c r="F52" s="18">
        <v>0</v>
      </c>
      <c r="G52" s="18">
        <v>2981.25</v>
      </c>
      <c r="H52" s="18"/>
      <c r="I52" s="18"/>
      <c r="J52" s="18">
        <v>137137.5</v>
      </c>
    </row>
    <row r="53">
      <c r="A53" s="10" t="s">
        <v>489</v>
      </c>
      <c r="B53" s="11" t="s">
        <v>490</v>
      </c>
      <c r="C53" s="18">
        <v>1</v>
      </c>
      <c r="D53" s="18">
        <v>20159.5</v>
      </c>
      <c r="E53" s="18">
        <v>17530</v>
      </c>
      <c r="F53" s="18">
        <v>0</v>
      </c>
      <c r="G53" s="18">
        <v>2629.5</v>
      </c>
      <c r="H53" s="18"/>
      <c r="I53" s="18"/>
      <c r="J53" s="18">
        <v>241914</v>
      </c>
    </row>
    <row r="54">
      <c r="A54" s="10" t="s">
        <v>491</v>
      </c>
      <c r="B54" s="11" t="s">
        <v>492</v>
      </c>
      <c r="C54" s="18">
        <v>3.5</v>
      </c>
      <c r="D54" s="18">
        <v>13518.0714</v>
      </c>
      <c r="E54" s="18">
        <v>11444.29</v>
      </c>
      <c r="F54" s="18">
        <v>0</v>
      </c>
      <c r="G54" s="18">
        <v>2073.7814</v>
      </c>
      <c r="H54" s="18"/>
      <c r="I54" s="18"/>
      <c r="J54" s="18">
        <v>567759</v>
      </c>
    </row>
    <row r="55">
      <c r="A55" s="10" t="s">
        <v>493</v>
      </c>
      <c r="B55" s="11" t="s">
        <v>494</v>
      </c>
      <c r="C55" s="18">
        <v>28.5</v>
      </c>
      <c r="D55" s="18">
        <v>9258.30702</v>
      </c>
      <c r="E55" s="18">
        <v>8050.7</v>
      </c>
      <c r="F55" s="18">
        <v>0</v>
      </c>
      <c r="G55" s="18">
        <v>1207.60702</v>
      </c>
      <c r="H55" s="18"/>
      <c r="I55" s="18"/>
      <c r="J55" s="18">
        <v>3166341</v>
      </c>
    </row>
    <row r="56">
      <c r="A56" s="10" t="s">
        <v>495</v>
      </c>
      <c r="B56" s="11" t="s">
        <v>496</v>
      </c>
      <c r="C56" s="18">
        <v>3</v>
      </c>
      <c r="D56" s="18">
        <v>12627.76667</v>
      </c>
      <c r="E56" s="18">
        <v>10980.66667</v>
      </c>
      <c r="F56" s="18">
        <v>0</v>
      </c>
      <c r="G56" s="18">
        <v>1647.1</v>
      </c>
      <c r="H56" s="18"/>
      <c r="I56" s="18"/>
      <c r="J56" s="18">
        <v>454599.6</v>
      </c>
    </row>
    <row r="57">
      <c r="A57" s="10" t="s">
        <v>497</v>
      </c>
      <c r="B57" s="11" t="s">
        <v>498</v>
      </c>
      <c r="C57" s="18">
        <v>4.92</v>
      </c>
      <c r="D57" s="18">
        <v>11158.1602</v>
      </c>
      <c r="E57" s="18">
        <v>9702.745</v>
      </c>
      <c r="F57" s="18">
        <v>0</v>
      </c>
      <c r="G57" s="18">
        <v>1455.4152</v>
      </c>
      <c r="H57" s="18"/>
      <c r="I57" s="18"/>
      <c r="J57" s="18">
        <v>658777.78</v>
      </c>
    </row>
    <row r="58">
      <c r="A58" s="10" t="s">
        <v>499</v>
      </c>
      <c r="B58" s="11" t="s">
        <v>500</v>
      </c>
      <c r="C58" s="18">
        <v>1</v>
      </c>
      <c r="D58" s="18">
        <v>38197.25</v>
      </c>
      <c r="E58" s="18">
        <v>33215</v>
      </c>
      <c r="F58" s="18">
        <v>0</v>
      </c>
      <c r="G58" s="18">
        <v>4982.25</v>
      </c>
      <c r="H58" s="18"/>
      <c r="I58" s="18"/>
      <c r="J58" s="18">
        <v>458367</v>
      </c>
    </row>
    <row r="59">
      <c r="A59" s="10" t="s">
        <v>501</v>
      </c>
      <c r="B59" s="11" t="s">
        <v>502</v>
      </c>
      <c r="C59" s="18">
        <v>.5</v>
      </c>
      <c r="D59" s="18">
        <v>27765.025</v>
      </c>
      <c r="E59" s="18">
        <v>24143.5</v>
      </c>
      <c r="F59" s="18">
        <v>0</v>
      </c>
      <c r="G59" s="18">
        <v>3621.525</v>
      </c>
      <c r="H59" s="18"/>
      <c r="I59" s="18"/>
      <c r="J59" s="18">
        <v>166590.15</v>
      </c>
    </row>
    <row r="60">
      <c r="A60" s="10" t="s">
        <v>503</v>
      </c>
      <c r="B60" s="11" t="s">
        <v>504</v>
      </c>
      <c r="C60" s="18">
        <v>4</v>
      </c>
      <c r="D60" s="18">
        <v>43860.96</v>
      </c>
      <c r="E60" s="18">
        <v>30459</v>
      </c>
      <c r="F60" s="18">
        <v>6091.8</v>
      </c>
      <c r="G60" s="18">
        <v>7310.16</v>
      </c>
      <c r="H60" s="18"/>
      <c r="I60" s="18"/>
      <c r="J60" s="18">
        <v>2105326.08</v>
      </c>
    </row>
    <row r="61">
      <c r="A61" s="10" t="s">
        <v>505</v>
      </c>
      <c r="B61" s="11" t="s">
        <v>506</v>
      </c>
      <c r="C61" s="18">
        <v>.25</v>
      </c>
      <c r="D61" s="18">
        <v>43860.96</v>
      </c>
      <c r="E61" s="18">
        <v>30459</v>
      </c>
      <c r="F61" s="18">
        <v>6091.8</v>
      </c>
      <c r="G61" s="18">
        <v>7310.16</v>
      </c>
      <c r="H61" s="18"/>
      <c r="I61" s="18"/>
      <c r="J61" s="18">
        <v>131582.88</v>
      </c>
    </row>
    <row r="62">
      <c r="A62" s="10" t="s">
        <v>507</v>
      </c>
      <c r="B62" s="11" t="s">
        <v>508</v>
      </c>
      <c r="C62" s="18">
        <v>.25</v>
      </c>
      <c r="D62" s="18">
        <v>43860.96</v>
      </c>
      <c r="E62" s="18">
        <v>30459</v>
      </c>
      <c r="F62" s="18">
        <v>6091.8</v>
      </c>
      <c r="G62" s="18">
        <v>7310.16</v>
      </c>
      <c r="H62" s="18"/>
      <c r="I62" s="18"/>
      <c r="J62" s="18">
        <v>131582.88</v>
      </c>
    </row>
    <row r="63">
      <c r="A63" s="10" t="s">
        <v>509</v>
      </c>
      <c r="B63" s="11" t="s">
        <v>510</v>
      </c>
      <c r="C63" s="18">
        <v>1</v>
      </c>
      <c r="D63" s="18">
        <v>36550.8</v>
      </c>
      <c r="E63" s="18">
        <v>25382.5</v>
      </c>
      <c r="F63" s="18">
        <v>5076.5</v>
      </c>
      <c r="G63" s="18">
        <v>6091.8</v>
      </c>
      <c r="H63" s="18"/>
      <c r="I63" s="18"/>
      <c r="J63" s="18">
        <v>438609.6</v>
      </c>
    </row>
    <row r="64">
      <c r="A64" s="10" t="s">
        <v>511</v>
      </c>
      <c r="B64" s="11" t="s">
        <v>512</v>
      </c>
      <c r="C64" s="18">
        <v>2.25</v>
      </c>
      <c r="D64" s="18">
        <v>36550.8</v>
      </c>
      <c r="E64" s="18">
        <v>25382.5</v>
      </c>
      <c r="F64" s="18">
        <v>5076.5</v>
      </c>
      <c r="G64" s="18">
        <v>6091.8</v>
      </c>
      <c r="H64" s="18"/>
      <c r="I64" s="18"/>
      <c r="J64" s="18">
        <v>986871.6</v>
      </c>
    </row>
    <row r="65">
      <c r="A65" s="10" t="s">
        <v>513</v>
      </c>
      <c r="B65" s="11" t="s">
        <v>514</v>
      </c>
      <c r="C65" s="18">
        <v>2</v>
      </c>
      <c r="D65" s="18">
        <v>36550.8</v>
      </c>
      <c r="E65" s="18">
        <v>25382.5</v>
      </c>
      <c r="F65" s="18">
        <v>5076.5</v>
      </c>
      <c r="G65" s="18">
        <v>6091.8</v>
      </c>
      <c r="H65" s="18"/>
      <c r="I65" s="18"/>
      <c r="J65" s="18">
        <v>877219.2</v>
      </c>
    </row>
    <row r="66">
      <c r="A66" s="10" t="s">
        <v>515</v>
      </c>
      <c r="B66" s="11" t="s">
        <v>516</v>
      </c>
      <c r="C66" s="18">
        <v>1.5</v>
      </c>
      <c r="D66" s="18">
        <v>38665.44</v>
      </c>
      <c r="E66" s="18">
        <v>26851</v>
      </c>
      <c r="F66" s="18">
        <v>5370.2</v>
      </c>
      <c r="G66" s="18">
        <v>6444.24</v>
      </c>
      <c r="H66" s="18"/>
      <c r="I66" s="18"/>
      <c r="J66" s="18">
        <v>695977.92</v>
      </c>
    </row>
    <row r="67">
      <c r="A67" s="10" t="s">
        <v>517</v>
      </c>
      <c r="B67" s="11" t="s">
        <v>518</v>
      </c>
      <c r="C67" s="18">
        <v>1</v>
      </c>
      <c r="D67" s="18">
        <v>36550.8</v>
      </c>
      <c r="E67" s="18">
        <v>25382.5</v>
      </c>
      <c r="F67" s="18">
        <v>5076.5</v>
      </c>
      <c r="G67" s="18">
        <v>6091.8</v>
      </c>
      <c r="H67" s="18"/>
      <c r="I67" s="18"/>
      <c r="J67" s="18">
        <v>438609.6</v>
      </c>
    </row>
    <row r="68">
      <c r="A68" s="10" t="s">
        <v>519</v>
      </c>
      <c r="B68" s="11" t="s">
        <v>520</v>
      </c>
      <c r="C68" s="18">
        <v>97.36</v>
      </c>
      <c r="D68" s="18">
        <v>37114.38083</v>
      </c>
      <c r="E68" s="18">
        <v>25382.5</v>
      </c>
      <c r="F68" s="18">
        <v>5076.5</v>
      </c>
      <c r="G68" s="18">
        <v>6655.38083</v>
      </c>
      <c r="H68" s="18"/>
      <c r="I68" s="18"/>
      <c r="J68" s="18">
        <v>43361473.41</v>
      </c>
    </row>
    <row r="69">
      <c r="A69" s="10" t="s">
        <v>521</v>
      </c>
      <c r="B69" s="11" t="s">
        <v>522</v>
      </c>
      <c r="C69" s="18">
        <v>2.84</v>
      </c>
      <c r="D69" s="18">
        <v>46545.84008</v>
      </c>
      <c r="E69" s="18">
        <v>32323.5</v>
      </c>
      <c r="F69" s="18">
        <v>6464.70012</v>
      </c>
      <c r="G69" s="18">
        <v>7757.63996</v>
      </c>
      <c r="H69" s="18"/>
      <c r="I69" s="18"/>
      <c r="J69" s="18">
        <v>1586282.23</v>
      </c>
    </row>
    <row r="70">
      <c r="A70" s="10" t="s">
        <v>523</v>
      </c>
      <c r="B70" s="11" t="s">
        <v>522</v>
      </c>
      <c r="C70" s="18">
        <v>12</v>
      </c>
      <c r="D70" s="18">
        <v>48661.56</v>
      </c>
      <c r="E70" s="18">
        <v>33792.75</v>
      </c>
      <c r="F70" s="18">
        <v>6758.55</v>
      </c>
      <c r="G70" s="18">
        <v>8110.26</v>
      </c>
      <c r="H70" s="18"/>
      <c r="I70" s="18"/>
      <c r="J70" s="18">
        <v>7007264.64</v>
      </c>
    </row>
    <row r="71">
      <c r="A71" s="10" t="s">
        <v>524</v>
      </c>
      <c r="B71" s="11" t="s">
        <v>522</v>
      </c>
      <c r="C71" s="18">
        <v>17.28</v>
      </c>
      <c r="D71" s="18">
        <v>58393.872</v>
      </c>
      <c r="E71" s="18">
        <v>40551.3</v>
      </c>
      <c r="F71" s="18">
        <v>8110.25998</v>
      </c>
      <c r="G71" s="18">
        <v>9732.31202</v>
      </c>
      <c r="H71" s="18"/>
      <c r="I71" s="18"/>
      <c r="J71" s="18">
        <v>12108553.3</v>
      </c>
    </row>
    <row r="72">
      <c r="A72" s="10" t="s">
        <v>525</v>
      </c>
      <c r="B72" s="11" t="s">
        <v>512</v>
      </c>
      <c r="C72" s="18">
        <v>1</v>
      </c>
      <c r="D72" s="18">
        <v>48661.56</v>
      </c>
      <c r="E72" s="18">
        <v>33792.75</v>
      </c>
      <c r="F72" s="18">
        <v>6758.55</v>
      </c>
      <c r="G72" s="18">
        <v>8110.26</v>
      </c>
      <c r="H72" s="18"/>
      <c r="I72" s="18"/>
      <c r="J72" s="18">
        <v>583938.72</v>
      </c>
    </row>
    <row r="73">
      <c r="A73" s="10" t="s">
        <v>526</v>
      </c>
      <c r="B73" s="11" t="s">
        <v>506</v>
      </c>
      <c r="C73" s="18">
        <v>6</v>
      </c>
      <c r="D73" s="18">
        <v>58393.872</v>
      </c>
      <c r="E73" s="18">
        <v>40551.3</v>
      </c>
      <c r="F73" s="18">
        <v>8110.25998</v>
      </c>
      <c r="G73" s="18">
        <v>9732.31202</v>
      </c>
      <c r="H73" s="18"/>
      <c r="I73" s="18"/>
      <c r="J73" s="18">
        <v>4204358.78</v>
      </c>
    </row>
    <row r="74">
      <c r="A74" s="10" t="s">
        <v>527</v>
      </c>
      <c r="B74" s="11" t="s">
        <v>528</v>
      </c>
      <c r="C74" s="18">
        <v>3</v>
      </c>
      <c r="D74" s="18">
        <v>48661.56</v>
      </c>
      <c r="E74" s="18">
        <v>33792.75</v>
      </c>
      <c r="F74" s="18">
        <v>6758.55</v>
      </c>
      <c r="G74" s="18">
        <v>8110.26</v>
      </c>
      <c r="H74" s="18"/>
      <c r="I74" s="18"/>
      <c r="J74" s="18">
        <v>1751816.16</v>
      </c>
    </row>
    <row r="75">
      <c r="A75" s="10" t="s">
        <v>529</v>
      </c>
      <c r="B75" s="11" t="s">
        <v>530</v>
      </c>
      <c r="C75" s="18">
        <v>1.25</v>
      </c>
      <c r="D75" s="18">
        <v>48661.56</v>
      </c>
      <c r="E75" s="18">
        <v>33792.75</v>
      </c>
      <c r="F75" s="18">
        <v>6758.55</v>
      </c>
      <c r="G75" s="18">
        <v>8110.26</v>
      </c>
      <c r="H75" s="18"/>
      <c r="I75" s="18"/>
      <c r="J75" s="18">
        <v>729923.4</v>
      </c>
    </row>
    <row r="76">
      <c r="A76" s="10" t="s">
        <v>531</v>
      </c>
      <c r="B76" s="11" t="s">
        <v>482</v>
      </c>
      <c r="C76" s="18">
        <v>1</v>
      </c>
      <c r="D76" s="18">
        <v>46379.97</v>
      </c>
      <c r="E76" s="18">
        <v>45469</v>
      </c>
      <c r="F76" s="18">
        <v>0</v>
      </c>
      <c r="G76" s="18">
        <v>910.97</v>
      </c>
      <c r="H76" s="18"/>
      <c r="I76" s="18"/>
      <c r="J76" s="18">
        <v>556559.64</v>
      </c>
    </row>
    <row r="77">
      <c r="A77" s="10" t="s">
        <v>532</v>
      </c>
      <c r="B77" s="11" t="s">
        <v>533</v>
      </c>
      <c r="C77" s="18">
        <v>1</v>
      </c>
      <c r="D77" s="18">
        <v>29759.27167</v>
      </c>
      <c r="E77" s="18">
        <v>25643.75</v>
      </c>
      <c r="F77" s="18">
        <v>2461.8</v>
      </c>
      <c r="G77" s="18">
        <v>1653.72167</v>
      </c>
      <c r="H77" s="18"/>
      <c r="I77" s="18"/>
      <c r="J77" s="18">
        <v>357111.26</v>
      </c>
    </row>
    <row r="78">
      <c r="A78" s="10" t="s">
        <v>534</v>
      </c>
      <c r="B78" s="11" t="s">
        <v>530</v>
      </c>
      <c r="C78" s="18">
        <v>1.5</v>
      </c>
      <c r="D78" s="18">
        <v>32983.155</v>
      </c>
      <c r="E78" s="18">
        <v>26536.25</v>
      </c>
      <c r="F78" s="18">
        <v>5307.25</v>
      </c>
      <c r="G78" s="18">
        <v>1139.655</v>
      </c>
      <c r="H78" s="18"/>
      <c r="I78" s="18"/>
      <c r="J78" s="18">
        <v>593696.79</v>
      </c>
    </row>
    <row r="79">
      <c r="A79" s="10" t="s">
        <v>535</v>
      </c>
      <c r="B79" s="11" t="s">
        <v>536</v>
      </c>
      <c r="C79" s="18">
        <v>3.5</v>
      </c>
      <c r="D79" s="18">
        <v>11917.7173</v>
      </c>
      <c r="E79" s="18">
        <v>11140.7142</v>
      </c>
      <c r="F79" s="18">
        <v>0</v>
      </c>
      <c r="G79" s="18">
        <v>777.0031</v>
      </c>
      <c r="H79" s="18"/>
      <c r="I79" s="18"/>
      <c r="J79" s="18">
        <v>500544.13</v>
      </c>
    </row>
    <row r="80">
      <c r="A80" s="10" t="s">
        <v>537</v>
      </c>
      <c r="B80" s="11" t="s">
        <v>538</v>
      </c>
      <c r="C80" s="18">
        <v>1</v>
      </c>
      <c r="D80" s="18">
        <v>22799.2125</v>
      </c>
      <c r="E80" s="18">
        <v>21061.25</v>
      </c>
      <c r="F80" s="18">
        <v>0</v>
      </c>
      <c r="G80" s="18">
        <v>1737.9625</v>
      </c>
      <c r="H80" s="18"/>
      <c r="I80" s="18"/>
      <c r="J80" s="18">
        <v>273590.55</v>
      </c>
    </row>
    <row r="81">
      <c r="A81" s="10" t="s">
        <v>539</v>
      </c>
      <c r="B81" s="11" t="s">
        <v>540</v>
      </c>
      <c r="C81" s="18">
        <v>1</v>
      </c>
      <c r="D81" s="18">
        <v>21643.7875</v>
      </c>
      <c r="E81" s="18">
        <v>20038.75</v>
      </c>
      <c r="F81" s="18">
        <v>0</v>
      </c>
      <c r="G81" s="18">
        <v>1605.0375</v>
      </c>
      <c r="H81" s="18"/>
      <c r="I81" s="18"/>
      <c r="J81" s="18">
        <v>259725.45</v>
      </c>
    </row>
    <row r="82">
      <c r="A82" s="10" t="s">
        <v>541</v>
      </c>
      <c r="B82" s="11" t="s">
        <v>477</v>
      </c>
      <c r="C82" s="18">
        <v>7</v>
      </c>
      <c r="D82" s="18">
        <v>14577.1211</v>
      </c>
      <c r="E82" s="18">
        <v>11889.11</v>
      </c>
      <c r="F82" s="18">
        <v>1011</v>
      </c>
      <c r="G82" s="18">
        <v>1677.0111</v>
      </c>
      <c r="H82" s="18"/>
      <c r="I82" s="18"/>
      <c r="J82" s="18">
        <v>1224478.17</v>
      </c>
    </row>
    <row r="83">
      <c r="A83" s="10" t="s">
        <v>542</v>
      </c>
      <c r="B83" s="11" t="s">
        <v>543</v>
      </c>
      <c r="C83" s="18">
        <v>3.5</v>
      </c>
      <c r="D83" s="18">
        <v>14531.0333</v>
      </c>
      <c r="E83" s="18">
        <v>12859.32</v>
      </c>
      <c r="F83" s="18">
        <v>0</v>
      </c>
      <c r="G83" s="18">
        <v>1671.7133</v>
      </c>
      <c r="H83" s="18"/>
      <c r="I83" s="18"/>
      <c r="J83" s="18">
        <v>610303.4</v>
      </c>
    </row>
    <row r="84">
      <c r="A84" s="10" t="s">
        <v>544</v>
      </c>
      <c r="B84" s="11" t="s">
        <v>545</v>
      </c>
      <c r="C84" s="18">
        <v>1</v>
      </c>
      <c r="D84" s="18">
        <v>21527.3975</v>
      </c>
      <c r="E84" s="18">
        <v>19935.75</v>
      </c>
      <c r="F84" s="18">
        <v>0</v>
      </c>
      <c r="G84" s="18">
        <v>1591.6475</v>
      </c>
      <c r="H84" s="18"/>
      <c r="I84" s="18"/>
      <c r="J84" s="18">
        <v>258328.77</v>
      </c>
    </row>
    <row r="85">
      <c r="A85" s="10" t="s">
        <v>546</v>
      </c>
      <c r="B85" s="11" t="s">
        <v>547</v>
      </c>
      <c r="C85" s="18">
        <v>1.5</v>
      </c>
      <c r="D85" s="18">
        <v>17488.70544</v>
      </c>
      <c r="E85" s="18">
        <v>16633.42</v>
      </c>
      <c r="F85" s="18">
        <v>0</v>
      </c>
      <c r="G85" s="18">
        <v>855.28544</v>
      </c>
      <c r="H85" s="18"/>
      <c r="I85" s="18"/>
      <c r="J85" s="18">
        <v>314796.7</v>
      </c>
    </row>
    <row r="86">
      <c r="A86" s="10" t="s">
        <v>548</v>
      </c>
      <c r="B86" s="11" t="s">
        <v>549</v>
      </c>
      <c r="C86" s="18">
        <v>1.5</v>
      </c>
      <c r="D86" s="18">
        <v>16586.805</v>
      </c>
      <c r="E86" s="18">
        <v>16448.5</v>
      </c>
      <c r="F86" s="18">
        <v>0</v>
      </c>
      <c r="G86" s="18">
        <v>138.305</v>
      </c>
      <c r="H86" s="18"/>
      <c r="I86" s="18"/>
      <c r="J86" s="18">
        <v>298562.49</v>
      </c>
    </row>
    <row r="87">
      <c r="A87" s="10" t="s">
        <v>550</v>
      </c>
      <c r="B87" s="11" t="s">
        <v>494</v>
      </c>
      <c r="C87" s="18">
        <v>1</v>
      </c>
      <c r="D87" s="18">
        <v>21437.845</v>
      </c>
      <c r="E87" s="18">
        <v>19856.5</v>
      </c>
      <c r="F87" s="18">
        <v>0</v>
      </c>
      <c r="G87" s="18">
        <v>1581.345</v>
      </c>
      <c r="H87" s="18"/>
      <c r="I87" s="18"/>
      <c r="J87" s="18">
        <v>257254.14</v>
      </c>
    </row>
    <row r="88">
      <c r="A88" s="10" t="s">
        <v>551</v>
      </c>
      <c r="B88" s="11" t="s">
        <v>552</v>
      </c>
      <c r="C88" s="18">
        <v>1</v>
      </c>
      <c r="D88" s="18">
        <v>21749.16</v>
      </c>
      <c r="E88" s="18">
        <v>20132</v>
      </c>
      <c r="F88" s="18">
        <v>0</v>
      </c>
      <c r="G88" s="18">
        <v>1617.16</v>
      </c>
      <c r="H88" s="18"/>
      <c r="I88" s="18"/>
      <c r="J88" s="18">
        <v>260989.92</v>
      </c>
    </row>
    <row r="89">
      <c r="A89" s="10" t="s">
        <v>553</v>
      </c>
      <c r="B89" s="11" t="s">
        <v>554</v>
      </c>
      <c r="C89" s="18">
        <v>4.17</v>
      </c>
      <c r="D89" s="18">
        <v>14017.1183</v>
      </c>
      <c r="E89" s="18">
        <v>12404.53</v>
      </c>
      <c r="F89" s="18">
        <v>0</v>
      </c>
      <c r="G89" s="18">
        <v>1612.5883</v>
      </c>
      <c r="H89" s="18"/>
      <c r="I89" s="18"/>
      <c r="J89" s="18">
        <v>701416.6</v>
      </c>
    </row>
    <row r="90">
      <c r="A90" s="10" t="s">
        <v>555</v>
      </c>
      <c r="B90" s="11" t="s">
        <v>514</v>
      </c>
      <c r="C90" s="18">
        <v>1</v>
      </c>
      <c r="D90" s="18">
        <v>36550.7988</v>
      </c>
      <c r="E90" s="18">
        <v>25382.5</v>
      </c>
      <c r="F90" s="18">
        <v>5076.5</v>
      </c>
      <c r="G90" s="18">
        <v>6091.7988</v>
      </c>
      <c r="H90" s="18"/>
      <c r="I90" s="18"/>
      <c r="J90" s="18">
        <v>438609.59</v>
      </c>
    </row>
    <row r="91">
      <c r="A91" s="10" t="s">
        <v>556</v>
      </c>
      <c r="B91" s="11" t="s">
        <v>520</v>
      </c>
      <c r="C91" s="18">
        <v>45</v>
      </c>
      <c r="D91" s="18">
        <v>4944.44444</v>
      </c>
      <c r="E91" s="18">
        <v>4944.44444</v>
      </c>
      <c r="F91" s="18">
        <v>0</v>
      </c>
      <c r="G91" s="18">
        <v>0</v>
      </c>
      <c r="H91" s="18"/>
      <c r="I91" s="18">
        <v>1</v>
      </c>
      <c r="J91" s="18">
        <v>2670000</v>
      </c>
    </row>
    <row r="92" ht="25" customHeight="1">
      <c r="A92" s="26" t="s">
        <v>464</v>
      </c>
      <c r="B92" s="26"/>
      <c r="C92" s="22" t="s">
        <v>81</v>
      </c>
      <c r="D92" s="22">
        <f>SUBTOTAL(9,D42:D91)</f>
      </c>
      <c r="E92" s="22" t="s">
        <v>81</v>
      </c>
      <c r="F92" s="22" t="s">
        <v>81</v>
      </c>
      <c r="G92" s="22" t="s">
        <v>81</v>
      </c>
      <c r="H92" s="22" t="s">
        <v>81</v>
      </c>
      <c r="I92" s="22" t="s">
        <v>81</v>
      </c>
      <c r="J92" s="22">
        <f>SUBTOTAL(9,J42:J91)</f>
      </c>
    </row>
    <row r="93" ht="20" customHeight="1">
</row>
    <row r="94" ht="25" customHeight="1">
      <c r="A94" s="23" t="s">
        <v>443</v>
      </c>
      <c r="B94" s="23"/>
      <c r="C94" s="24" t="s">
        <v>417</v>
      </c>
      <c r="D94" s="24"/>
      <c r="E94" s="24"/>
      <c r="F94" s="24"/>
      <c r="G94" s="24"/>
      <c r="H94" s="24"/>
      <c r="I94" s="24"/>
      <c r="J94" s="24"/>
    </row>
    <row r="95" ht="25" customHeight="1">
      <c r="A95" s="6" t="s">
        <v>444</v>
      </c>
      <c r="B95" s="6"/>
      <c r="C95" s="6"/>
      <c r="D95" s="6"/>
      <c r="E95" s="6"/>
      <c r="F95" s="6"/>
      <c r="G95" s="6"/>
      <c r="H95" s="6"/>
      <c r="I95" s="6"/>
      <c r="J95" s="6"/>
    </row>
    <row r="96" ht="25" customHeight="1">
</row>
    <row r="97" ht="50" customHeight="1">
      <c r="A97" s="10" t="s">
        <v>350</v>
      </c>
      <c r="B97" s="10" t="s">
        <v>445</v>
      </c>
      <c r="C97" s="10" t="s">
        <v>446</v>
      </c>
      <c r="D97" s="10" t="s">
        <v>447</v>
      </c>
      <c r="E97" s="10"/>
      <c r="F97" s="10"/>
      <c r="G97" s="10"/>
      <c r="H97" s="10" t="s">
        <v>448</v>
      </c>
      <c r="I97" s="10" t="s">
        <v>449</v>
      </c>
      <c r="J97" s="10" t="s">
        <v>450</v>
      </c>
    </row>
    <row r="98" ht="50" customHeight="1">
      <c r="A98" s="10"/>
      <c r="B98" s="10"/>
      <c r="C98" s="10"/>
      <c r="D98" s="10" t="s">
        <v>451</v>
      </c>
      <c r="E98" s="10" t="s">
        <v>452</v>
      </c>
      <c r="F98" s="10"/>
      <c r="G98" s="10"/>
      <c r="H98" s="10"/>
      <c r="I98" s="10"/>
      <c r="J98" s="10"/>
    </row>
    <row r="99" ht="50" customHeight="1">
      <c r="A99" s="10"/>
      <c r="B99" s="10"/>
      <c r="C99" s="10"/>
      <c r="D99" s="10"/>
      <c r="E99" s="10" t="s">
        <v>453</v>
      </c>
      <c r="F99" s="10" t="s">
        <v>454</v>
      </c>
      <c r="G99" s="10" t="s">
        <v>455</v>
      </c>
      <c r="H99" s="10"/>
      <c r="I99" s="10"/>
      <c r="J99" s="10"/>
    </row>
    <row r="100" ht="20" customHeight="1">
      <c r="A100" s="10" t="s">
        <v>55</v>
      </c>
      <c r="B100" s="10" t="s">
        <v>55</v>
      </c>
      <c r="C100" s="10" t="s">
        <v>55</v>
      </c>
      <c r="D100" s="10" t="s">
        <v>55</v>
      </c>
      <c r="E100" s="10" t="s">
        <v>55</v>
      </c>
      <c r="F100" s="10" t="s">
        <v>55</v>
      </c>
      <c r="G100" s="10" t="s">
        <v>55</v>
      </c>
      <c r="H100" s="10" t="s">
        <v>55</v>
      </c>
      <c r="I100" s="10" t="s">
        <v>55</v>
      </c>
      <c r="J100" s="10" t="s">
        <v>55</v>
      </c>
    </row>
    <row r="101" ht="20" customHeight="1">
</row>
    <row r="102" ht="25" customHeight="1">
      <c r="A102" s="23" t="s">
        <v>443</v>
      </c>
      <c r="B102" s="23"/>
      <c r="C102" s="24" t="s">
        <v>420</v>
      </c>
      <c r="D102" s="24"/>
      <c r="E102" s="24"/>
      <c r="F102" s="24"/>
      <c r="G102" s="24"/>
      <c r="H102" s="24"/>
      <c r="I102" s="24"/>
      <c r="J102" s="24"/>
    </row>
    <row r="103" ht="25" customHeight="1">
      <c r="A103" s="6" t="s">
        <v>444</v>
      </c>
      <c r="B103" s="6"/>
      <c r="C103" s="6"/>
      <c r="D103" s="6"/>
      <c r="E103" s="6"/>
      <c r="F103" s="6"/>
      <c r="G103" s="6"/>
      <c r="H103" s="6"/>
      <c r="I103" s="6"/>
      <c r="J103" s="6"/>
    </row>
    <row r="104" ht="25" customHeight="1">
</row>
    <row r="105" ht="50" customHeight="1">
      <c r="A105" s="10" t="s">
        <v>350</v>
      </c>
      <c r="B105" s="10" t="s">
        <v>445</v>
      </c>
      <c r="C105" s="10" t="s">
        <v>446</v>
      </c>
      <c r="D105" s="10" t="s">
        <v>447</v>
      </c>
      <c r="E105" s="10"/>
      <c r="F105" s="10"/>
      <c r="G105" s="10"/>
      <c r="H105" s="10" t="s">
        <v>448</v>
      </c>
      <c r="I105" s="10" t="s">
        <v>449</v>
      </c>
      <c r="J105" s="10" t="s">
        <v>450</v>
      </c>
    </row>
    <row r="106" ht="50" customHeight="1">
      <c r="A106" s="10"/>
      <c r="B106" s="10"/>
      <c r="C106" s="10"/>
      <c r="D106" s="10" t="s">
        <v>451</v>
      </c>
      <c r="E106" s="10" t="s">
        <v>452</v>
      </c>
      <c r="F106" s="10"/>
      <c r="G106" s="10"/>
      <c r="H106" s="10"/>
      <c r="I106" s="10"/>
      <c r="J106" s="10"/>
    </row>
    <row r="107" ht="50" customHeight="1">
      <c r="A107" s="10"/>
      <c r="B107" s="10"/>
      <c r="C107" s="10"/>
      <c r="D107" s="10"/>
      <c r="E107" s="10" t="s">
        <v>453</v>
      </c>
      <c r="F107" s="10" t="s">
        <v>454</v>
      </c>
      <c r="G107" s="10" t="s">
        <v>455</v>
      </c>
      <c r="H107" s="10"/>
      <c r="I107" s="10"/>
      <c r="J107" s="10"/>
    </row>
    <row r="108" ht="20" customHeight="1">
      <c r="A108" s="10" t="s">
        <v>55</v>
      </c>
      <c r="B108" s="10" t="s">
        <v>55</v>
      </c>
      <c r="C108" s="10" t="s">
        <v>55</v>
      </c>
      <c r="D108" s="10" t="s">
        <v>55</v>
      </c>
      <c r="E108" s="10" t="s">
        <v>55</v>
      </c>
      <c r="F108" s="10" t="s">
        <v>55</v>
      </c>
      <c r="G108" s="10" t="s">
        <v>55</v>
      </c>
      <c r="H108" s="10" t="s">
        <v>55</v>
      </c>
      <c r="I108" s="10" t="s">
        <v>55</v>
      </c>
      <c r="J108" s="10" t="s">
        <v>55</v>
      </c>
    </row>
    <row r="109" ht="25" customHeight="1">
</row>
    <row r="110" ht="20" customHeight="1">
      <c r="A110" s="23" t="s">
        <v>440</v>
      </c>
      <c r="B110" s="23"/>
      <c r="C110" s="24" t="s">
        <v>154</v>
      </c>
      <c r="D110" s="24"/>
      <c r="E110" s="24"/>
      <c r="F110" s="24"/>
      <c r="G110" s="24"/>
    </row>
    <row r="111" ht="20" customHeight="1">
      <c r="A111" s="23" t="s">
        <v>441</v>
      </c>
      <c r="B111" s="23"/>
      <c r="C111" s="24" t="s">
        <v>480</v>
      </c>
      <c r="D111" s="24"/>
      <c r="E111" s="24"/>
      <c r="F111" s="24"/>
      <c r="G111" s="24"/>
    </row>
    <row r="112" ht="25" customHeight="1">
      <c r="A112" s="23" t="s">
        <v>443</v>
      </c>
      <c r="B112" s="23"/>
      <c r="C112" s="24" t="s">
        <v>414</v>
      </c>
      <c r="D112" s="24"/>
      <c r="E112" s="24"/>
      <c r="F112" s="24"/>
      <c r="G112" s="24"/>
    </row>
    <row r="113" ht="15" customHeight="1">
</row>
    <row r="114" ht="50" customHeight="1">
      <c r="A114" s="6" t="s">
        <v>557</v>
      </c>
      <c r="B114" s="6"/>
      <c r="C114" s="6"/>
      <c r="D114" s="6"/>
      <c r="E114" s="6"/>
      <c r="F114" s="6"/>
      <c r="G114" s="6"/>
    </row>
    <row r="115" ht="15" customHeight="1">
</row>
    <row r="116" ht="50" customHeight="1">
      <c r="A116" s="10" t="s">
        <v>350</v>
      </c>
      <c r="B116" s="10" t="s">
        <v>43</v>
      </c>
      <c r="C116" s="10"/>
      <c r="D116" s="10"/>
      <c r="E116" s="10" t="s">
        <v>558</v>
      </c>
      <c r="F116" s="10" t="s">
        <v>559</v>
      </c>
      <c r="G116" s="10" t="s">
        <v>560</v>
      </c>
    </row>
    <row r="117" ht="15" customHeight="1">
      <c r="A117" s="10">
        <v>1</v>
      </c>
      <c r="B117" s="10">
        <v>2</v>
      </c>
      <c r="C117" s="10"/>
      <c r="D117" s="10"/>
      <c r="E117" s="10">
        <v>3</v>
      </c>
      <c r="F117" s="10">
        <v>4</v>
      </c>
      <c r="G117" s="10">
        <v>5</v>
      </c>
    </row>
    <row r="118" ht="20" customHeight="1">
      <c r="A118" s="10" t="s">
        <v>356</v>
      </c>
      <c r="B118" s="11" t="s">
        <v>561</v>
      </c>
      <c r="C118" s="11"/>
      <c r="D118" s="11"/>
      <c r="E118" s="18">
        <v>10500</v>
      </c>
      <c r="F118" s="18">
        <v>100</v>
      </c>
      <c r="G118" s="18">
        <v>1050000</v>
      </c>
    </row>
    <row r="119" ht="20" customHeight="1">
      <c r="A119" s="10" t="s">
        <v>356</v>
      </c>
      <c r="B119" s="11" t="s">
        <v>561</v>
      </c>
      <c r="C119" s="11"/>
      <c r="D119" s="11"/>
      <c r="E119" s="18">
        <v>9000</v>
      </c>
      <c r="F119" s="18">
        <v>10</v>
      </c>
      <c r="G119" s="18">
        <v>90000</v>
      </c>
    </row>
    <row r="120" ht="25" customHeight="1">
      <c r="A120" s="26" t="s">
        <v>464</v>
      </c>
      <c r="B120" s="26"/>
      <c r="C120" s="26"/>
      <c r="D120" s="26"/>
      <c r="E120" s="26"/>
      <c r="F120" s="26"/>
      <c r="G120" s="22">
        <f>SUBTOTAL(9,G118:G119)</f>
      </c>
    </row>
    <row r="121" ht="25" customHeight="1">
</row>
    <row r="122" ht="20" customHeight="1">
      <c r="A122" s="23" t="s">
        <v>440</v>
      </c>
      <c r="B122" s="23"/>
      <c r="C122" s="24" t="s">
        <v>154</v>
      </c>
      <c r="D122" s="24"/>
      <c r="E122" s="24"/>
      <c r="F122" s="24"/>
      <c r="G122" s="24"/>
    </row>
    <row r="123" ht="20" customHeight="1">
      <c r="A123" s="23" t="s">
        <v>441</v>
      </c>
      <c r="B123" s="23"/>
      <c r="C123" s="24" t="s">
        <v>465</v>
      </c>
      <c r="D123" s="24"/>
      <c r="E123" s="24"/>
      <c r="F123" s="24"/>
      <c r="G123" s="24"/>
    </row>
    <row r="124" ht="25" customHeight="1">
      <c r="A124" s="23" t="s">
        <v>443</v>
      </c>
      <c r="B124" s="23"/>
      <c r="C124" s="24" t="s">
        <v>414</v>
      </c>
      <c r="D124" s="24"/>
      <c r="E124" s="24"/>
      <c r="F124" s="24"/>
      <c r="G124" s="24"/>
    </row>
    <row r="125" ht="15" customHeight="1">
</row>
    <row r="126" ht="50" customHeight="1">
      <c r="A126" s="6" t="s">
        <v>557</v>
      </c>
      <c r="B126" s="6"/>
      <c r="C126" s="6"/>
      <c r="D126" s="6"/>
      <c r="E126" s="6"/>
      <c r="F126" s="6"/>
      <c r="G126" s="6"/>
    </row>
    <row r="127" ht="15" customHeight="1">
</row>
    <row r="128" ht="50" customHeight="1">
      <c r="A128" s="10" t="s">
        <v>350</v>
      </c>
      <c r="B128" s="10" t="s">
        <v>43</v>
      </c>
      <c r="C128" s="10"/>
      <c r="D128" s="10"/>
      <c r="E128" s="10" t="s">
        <v>558</v>
      </c>
      <c r="F128" s="10" t="s">
        <v>559</v>
      </c>
      <c r="G128" s="10" t="s">
        <v>560</v>
      </c>
    </row>
    <row r="129" ht="15" customHeight="1">
      <c r="A129" s="10">
        <v>1</v>
      </c>
      <c r="B129" s="10">
        <v>2</v>
      </c>
      <c r="C129" s="10"/>
      <c r="D129" s="10"/>
      <c r="E129" s="10">
        <v>3</v>
      </c>
      <c r="F129" s="10">
        <v>4</v>
      </c>
      <c r="G129" s="10">
        <v>5</v>
      </c>
    </row>
    <row r="130" ht="20" customHeight="1">
      <c r="A130" s="10" t="s">
        <v>356</v>
      </c>
      <c r="B130" s="11" t="s">
        <v>561</v>
      </c>
      <c r="C130" s="11"/>
      <c r="D130" s="11"/>
      <c r="E130" s="18">
        <v>20000</v>
      </c>
      <c r="F130" s="18">
        <v>1</v>
      </c>
      <c r="G130" s="18">
        <v>20000</v>
      </c>
    </row>
    <row r="131" ht="25" customHeight="1">
      <c r="A131" s="26" t="s">
        <v>464</v>
      </c>
      <c r="B131" s="26"/>
      <c r="C131" s="26"/>
      <c r="D131" s="26"/>
      <c r="E131" s="26"/>
      <c r="F131" s="26"/>
      <c r="G131" s="22">
        <f>SUBTOTAL(9,G130:G130)</f>
      </c>
    </row>
    <row r="132" ht="20" customHeight="1">
</row>
    <row r="133" ht="25" customHeight="1">
      <c r="A133" s="23" t="s">
        <v>443</v>
      </c>
      <c r="B133" s="23"/>
      <c r="C133" s="24" t="s">
        <v>417</v>
      </c>
      <c r="D133" s="24"/>
      <c r="E133" s="24"/>
      <c r="F133" s="24"/>
      <c r="G133" s="24"/>
    </row>
    <row r="134" ht="15" customHeight="1">
</row>
    <row r="135" ht="50" customHeight="1">
      <c r="A135" s="6" t="s">
        <v>557</v>
      </c>
      <c r="B135" s="6"/>
      <c r="C135" s="6"/>
      <c r="D135" s="6"/>
      <c r="E135" s="6"/>
      <c r="F135" s="6"/>
      <c r="G135" s="6"/>
    </row>
    <row r="136" ht="15" customHeight="1">
</row>
    <row r="137" ht="50" customHeight="1">
      <c r="A137" s="10" t="s">
        <v>350</v>
      </c>
      <c r="B137" s="10" t="s">
        <v>43</v>
      </c>
      <c r="C137" s="10"/>
      <c r="D137" s="10"/>
      <c r="E137" s="10" t="s">
        <v>558</v>
      </c>
      <c r="F137" s="10" t="s">
        <v>559</v>
      </c>
      <c r="G137" s="10" t="s">
        <v>560</v>
      </c>
    </row>
    <row r="138" ht="20" customHeight="1">
      <c r="A138" s="10" t="s">
        <v>55</v>
      </c>
      <c r="B138" s="10" t="s">
        <v>55</v>
      </c>
      <c r="C138" s="10"/>
      <c r="D138" s="10"/>
      <c r="E138" s="10" t="s">
        <v>55</v>
      </c>
      <c r="F138" s="10" t="s">
        <v>55</v>
      </c>
      <c r="G138" s="10" t="s">
        <v>55</v>
      </c>
    </row>
    <row r="139" ht="20" customHeight="1">
</row>
    <row r="140" ht="25" customHeight="1">
      <c r="A140" s="23" t="s">
        <v>443</v>
      </c>
      <c r="B140" s="23"/>
      <c r="C140" s="24" t="s">
        <v>420</v>
      </c>
      <c r="D140" s="24"/>
      <c r="E140" s="24"/>
      <c r="F140" s="24"/>
      <c r="G140" s="24"/>
    </row>
    <row r="141" ht="15" customHeight="1">
</row>
    <row r="142" ht="50" customHeight="1">
      <c r="A142" s="6" t="s">
        <v>557</v>
      </c>
      <c r="B142" s="6"/>
      <c r="C142" s="6"/>
      <c r="D142" s="6"/>
      <c r="E142" s="6"/>
      <c r="F142" s="6"/>
      <c r="G142" s="6"/>
    </row>
    <row r="143" ht="15" customHeight="1">
</row>
    <row r="144" ht="50" customHeight="1">
      <c r="A144" s="10" t="s">
        <v>350</v>
      </c>
      <c r="B144" s="10" t="s">
        <v>43</v>
      </c>
      <c r="C144" s="10"/>
      <c r="D144" s="10"/>
      <c r="E144" s="10" t="s">
        <v>558</v>
      </c>
      <c r="F144" s="10" t="s">
        <v>559</v>
      </c>
      <c r="G144" s="10" t="s">
        <v>560</v>
      </c>
    </row>
    <row r="145" ht="20" customHeight="1">
      <c r="A145" s="10" t="s">
        <v>55</v>
      </c>
      <c r="B145" s="10" t="s">
        <v>55</v>
      </c>
      <c r="C145" s="10"/>
      <c r="D145" s="10"/>
      <c r="E145" s="10" t="s">
        <v>55</v>
      </c>
      <c r="F145" s="10" t="s">
        <v>55</v>
      </c>
      <c r="G145" s="10" t="s">
        <v>55</v>
      </c>
    </row>
  </sheetData>
  <sheetProtection password="9E10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13:B13"/>
    <mergeCell ref="A15:B15"/>
    <mergeCell ref="C15:J15"/>
    <mergeCell ref="A16:B16"/>
    <mergeCell ref="C16:J16"/>
    <mergeCell ref="A17:B17"/>
    <mergeCell ref="C17:J17"/>
    <mergeCell ref="A18:J18"/>
    <mergeCell ref="A20:A22"/>
    <mergeCell ref="B20:B22"/>
    <mergeCell ref="C20:C22"/>
    <mergeCell ref="D20:G20"/>
    <mergeCell ref="H20:H22"/>
    <mergeCell ref="I20:I22"/>
    <mergeCell ref="J20:J22"/>
    <mergeCell ref="D21:D22"/>
    <mergeCell ref="E21:G21"/>
    <mergeCell ref="A31:B31"/>
    <mergeCell ref="A33:B33"/>
    <mergeCell ref="C33:J33"/>
    <mergeCell ref="A34:B34"/>
    <mergeCell ref="C34:J34"/>
    <mergeCell ref="A35:B35"/>
    <mergeCell ref="C35:J35"/>
    <mergeCell ref="A36:J36"/>
    <mergeCell ref="A38:A40"/>
    <mergeCell ref="B38:B40"/>
    <mergeCell ref="C38:C40"/>
    <mergeCell ref="D38:G38"/>
    <mergeCell ref="H38:H40"/>
    <mergeCell ref="I38:I40"/>
    <mergeCell ref="J38:J40"/>
    <mergeCell ref="D39:D40"/>
    <mergeCell ref="E39:G39"/>
    <mergeCell ref="A92:B92"/>
    <mergeCell ref="A94:B94"/>
    <mergeCell ref="C94:J94"/>
    <mergeCell ref="A95:J95"/>
    <mergeCell ref="A97:A99"/>
    <mergeCell ref="B97:B99"/>
    <mergeCell ref="C97:C99"/>
    <mergeCell ref="D97:G97"/>
    <mergeCell ref="H97:H99"/>
    <mergeCell ref="I97:I99"/>
    <mergeCell ref="J97:J99"/>
    <mergeCell ref="D98:D99"/>
    <mergeCell ref="E98:G98"/>
    <mergeCell ref="A102:B102"/>
    <mergeCell ref="C102:J102"/>
    <mergeCell ref="A103:J103"/>
    <mergeCell ref="A105:A107"/>
    <mergeCell ref="B105:B107"/>
    <mergeCell ref="C105:C107"/>
    <mergeCell ref="D105:G105"/>
    <mergeCell ref="H105:H107"/>
    <mergeCell ref="I105:I107"/>
    <mergeCell ref="J105:J107"/>
    <mergeCell ref="D106:D107"/>
    <mergeCell ref="E106:G106"/>
    <mergeCell ref="A110:B110"/>
    <mergeCell ref="C110:G110"/>
    <mergeCell ref="A111:B111"/>
    <mergeCell ref="C111:G111"/>
    <mergeCell ref="A112:B112"/>
    <mergeCell ref="C112:G112"/>
    <mergeCell ref="A114:G114"/>
    <mergeCell ref="B116:D116"/>
    <mergeCell ref="B117:D117"/>
    <mergeCell ref="B118:D118"/>
    <mergeCell ref="B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D128"/>
    <mergeCell ref="B129:D129"/>
    <mergeCell ref="B130:D130"/>
    <mergeCell ref="A131:F131"/>
    <mergeCell ref="A133:B133"/>
    <mergeCell ref="C133:G133"/>
    <mergeCell ref="A135:G135"/>
    <mergeCell ref="B137:D137"/>
    <mergeCell ref="B138:D138"/>
    <mergeCell ref="A140:B140"/>
    <mergeCell ref="C140:G140"/>
    <mergeCell ref="A142:G142"/>
    <mergeCell ref="B144:D144"/>
    <mergeCell ref="B145:D145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23" t="s">
        <v>443</v>
      </c>
      <c r="B2" s="23"/>
      <c r="C2" s="24" t="s">
        <v>414</v>
      </c>
      <c r="D2" s="24"/>
      <c r="E2" s="24"/>
      <c r="F2" s="24"/>
      <c r="G2" s="24"/>
    </row>
    <row r="3" ht="15" customHeight="1">
</row>
    <row r="4" ht="25" customHeight="1">
      <c r="A4" s="6" t="s">
        <v>562</v>
      </c>
      <c r="B4" s="6"/>
      <c r="C4" s="6"/>
      <c r="D4" s="6"/>
      <c r="E4" s="6"/>
      <c r="F4" s="6"/>
      <c r="G4" s="6"/>
    </row>
    <row r="5" ht="15" customHeight="1">
</row>
    <row r="6" ht="50" customHeight="1">
      <c r="A6" s="10" t="s">
        <v>350</v>
      </c>
      <c r="B6" s="10" t="s">
        <v>563</v>
      </c>
      <c r="C6" s="10"/>
      <c r="D6" s="10" t="s">
        <v>564</v>
      </c>
      <c r="E6" s="10" t="s">
        <v>565</v>
      </c>
      <c r="F6" s="10" t="s">
        <v>566</v>
      </c>
      <c r="G6" s="10" t="s">
        <v>567</v>
      </c>
    </row>
    <row r="7" ht="20" customHeight="1">
      <c r="A7" s="10" t="s">
        <v>55</v>
      </c>
      <c r="B7" s="10" t="s">
        <v>55</v>
      </c>
      <c r="C7" s="10"/>
      <c r="D7" s="10" t="s">
        <v>55</v>
      </c>
      <c r="E7" s="10" t="s">
        <v>55</v>
      </c>
      <c r="F7" s="10" t="s">
        <v>55</v>
      </c>
      <c r="G7" s="10" t="s">
        <v>55</v>
      </c>
    </row>
    <row r="8" ht="20" customHeight="1">
</row>
    <row r="9" ht="25" customHeight="1">
      <c r="A9" s="23" t="s">
        <v>443</v>
      </c>
      <c r="B9" s="23"/>
      <c r="C9" s="24" t="s">
        <v>417</v>
      </c>
      <c r="D9" s="24"/>
      <c r="E9" s="24"/>
      <c r="F9" s="24"/>
      <c r="G9" s="24"/>
    </row>
    <row r="10" ht="15" customHeight="1">
</row>
    <row r="11" ht="25" customHeight="1">
      <c r="A11" s="6" t="s">
        <v>562</v>
      </c>
      <c r="B11" s="6"/>
      <c r="C11" s="6"/>
      <c r="D11" s="6"/>
      <c r="E11" s="6"/>
      <c r="F11" s="6"/>
      <c r="G11" s="6"/>
    </row>
    <row r="12" ht="15" customHeight="1">
</row>
    <row r="13" ht="50" customHeight="1">
      <c r="A13" s="10" t="s">
        <v>350</v>
      </c>
      <c r="B13" s="10" t="s">
        <v>563</v>
      </c>
      <c r="C13" s="10"/>
      <c r="D13" s="10" t="s">
        <v>564</v>
      </c>
      <c r="E13" s="10" t="s">
        <v>565</v>
      </c>
      <c r="F13" s="10" t="s">
        <v>566</v>
      </c>
      <c r="G13" s="10" t="s">
        <v>567</v>
      </c>
    </row>
    <row r="14" ht="20" customHeight="1">
      <c r="A14" s="10" t="s">
        <v>55</v>
      </c>
      <c r="B14" s="10" t="s">
        <v>55</v>
      </c>
      <c r="C14" s="10"/>
      <c r="D14" s="10" t="s">
        <v>55</v>
      </c>
      <c r="E14" s="10" t="s">
        <v>55</v>
      </c>
      <c r="F14" s="10" t="s">
        <v>55</v>
      </c>
      <c r="G14" s="10" t="s">
        <v>55</v>
      </c>
    </row>
    <row r="15" ht="20" customHeight="1">
</row>
    <row r="16" ht="25" customHeight="1">
      <c r="A16" s="23" t="s">
        <v>443</v>
      </c>
      <c r="B16" s="23"/>
      <c r="C16" s="24" t="s">
        <v>420</v>
      </c>
      <c r="D16" s="24"/>
      <c r="E16" s="24"/>
      <c r="F16" s="24"/>
      <c r="G16" s="24"/>
    </row>
    <row r="17" ht="15" customHeight="1">
</row>
    <row r="18" ht="25" customHeight="1">
      <c r="A18" s="6" t="s">
        <v>562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563</v>
      </c>
      <c r="C20" s="10"/>
      <c r="D20" s="10" t="s">
        <v>564</v>
      </c>
      <c r="E20" s="10" t="s">
        <v>565</v>
      </c>
      <c r="F20" s="10" t="s">
        <v>566</v>
      </c>
      <c r="G20" s="10" t="s">
        <v>567</v>
      </c>
    </row>
    <row r="21" ht="20" customHeight="1">
      <c r="A21" s="10" t="s">
        <v>55</v>
      </c>
      <c r="B21" s="10" t="s">
        <v>55</v>
      </c>
      <c r="C21" s="10"/>
      <c r="D21" s="10" t="s">
        <v>55</v>
      </c>
      <c r="E21" s="10" t="s">
        <v>55</v>
      </c>
      <c r="F21" s="10" t="s">
        <v>55</v>
      </c>
      <c r="G21" s="10" t="s">
        <v>55</v>
      </c>
    </row>
    <row r="22" ht="20" customHeight="1">
</row>
    <row r="23" ht="25" customHeight="1">
      <c r="A23" s="23" t="s">
        <v>443</v>
      </c>
      <c r="B23" s="23"/>
      <c r="C23" s="24" t="s">
        <v>414</v>
      </c>
      <c r="D23" s="24"/>
      <c r="E23" s="24"/>
      <c r="F23" s="24"/>
      <c r="G23" s="24"/>
    </row>
    <row r="24" ht="15" customHeight="1">
</row>
    <row r="25" ht="25" customHeight="1">
      <c r="A25" s="6" t="s">
        <v>568</v>
      </c>
      <c r="B25" s="6"/>
      <c r="C25" s="6"/>
      <c r="D25" s="6"/>
      <c r="E25" s="6"/>
      <c r="F25" s="6"/>
      <c r="G25" s="6"/>
    </row>
    <row r="26" ht="15" customHeight="1">
</row>
    <row r="27" ht="50" customHeight="1">
      <c r="A27" s="10" t="s">
        <v>350</v>
      </c>
      <c r="B27" s="10" t="s">
        <v>563</v>
      </c>
      <c r="C27" s="10"/>
      <c r="D27" s="10" t="s">
        <v>569</v>
      </c>
      <c r="E27" s="10" t="s">
        <v>570</v>
      </c>
      <c r="F27" s="10" t="s">
        <v>571</v>
      </c>
      <c r="G27" s="10" t="s">
        <v>567</v>
      </c>
    </row>
    <row r="28" ht="20" customHeight="1">
      <c r="A28" s="10" t="s">
        <v>55</v>
      </c>
      <c r="B28" s="10" t="s">
        <v>55</v>
      </c>
      <c r="C28" s="10"/>
      <c r="D28" s="10" t="s">
        <v>55</v>
      </c>
      <c r="E28" s="10" t="s">
        <v>55</v>
      </c>
      <c r="F28" s="10" t="s">
        <v>55</v>
      </c>
      <c r="G28" s="10" t="s">
        <v>55</v>
      </c>
    </row>
    <row r="29" ht="20" customHeight="1">
</row>
    <row r="30" ht="25" customHeight="1">
      <c r="A30" s="23" t="s">
        <v>443</v>
      </c>
      <c r="B30" s="23"/>
      <c r="C30" s="24" t="s">
        <v>417</v>
      </c>
      <c r="D30" s="24"/>
      <c r="E30" s="24"/>
      <c r="F30" s="24"/>
      <c r="G30" s="24"/>
    </row>
    <row r="31" ht="15" customHeight="1">
</row>
    <row r="32" ht="25" customHeight="1">
      <c r="A32" s="6" t="s">
        <v>568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350</v>
      </c>
      <c r="B34" s="10" t="s">
        <v>563</v>
      </c>
      <c r="C34" s="10"/>
      <c r="D34" s="10" t="s">
        <v>569</v>
      </c>
      <c r="E34" s="10" t="s">
        <v>570</v>
      </c>
      <c r="F34" s="10" t="s">
        <v>571</v>
      </c>
      <c r="G34" s="10" t="s">
        <v>567</v>
      </c>
    </row>
    <row r="35" ht="20" customHeight="1">
      <c r="A35" s="10" t="s">
        <v>55</v>
      </c>
      <c r="B35" s="10" t="s">
        <v>55</v>
      </c>
      <c r="C35" s="10"/>
      <c r="D35" s="10" t="s">
        <v>55</v>
      </c>
      <c r="E35" s="10" t="s">
        <v>55</v>
      </c>
      <c r="F35" s="10" t="s">
        <v>55</v>
      </c>
      <c r="G35" s="10" t="s">
        <v>55</v>
      </c>
    </row>
    <row r="36" ht="20" customHeight="1">
</row>
    <row r="37" ht="25" customHeight="1">
      <c r="A37" s="23" t="s">
        <v>443</v>
      </c>
      <c r="B37" s="23"/>
      <c r="C37" s="24" t="s">
        <v>420</v>
      </c>
      <c r="D37" s="24"/>
      <c r="E37" s="24"/>
      <c r="F37" s="24"/>
      <c r="G37" s="24"/>
    </row>
    <row r="38" ht="15" customHeight="1">
</row>
    <row r="39" ht="25" customHeight="1">
      <c r="A39" s="6" t="s">
        <v>568</v>
      </c>
      <c r="B39" s="6"/>
      <c r="C39" s="6"/>
      <c r="D39" s="6"/>
      <c r="E39" s="6"/>
      <c r="F39" s="6"/>
      <c r="G39" s="6"/>
    </row>
    <row r="40" ht="15" customHeight="1">
</row>
    <row r="41" ht="50" customHeight="1">
      <c r="A41" s="10" t="s">
        <v>350</v>
      </c>
      <c r="B41" s="10" t="s">
        <v>563</v>
      </c>
      <c r="C41" s="10"/>
      <c r="D41" s="10" t="s">
        <v>569</v>
      </c>
      <c r="E41" s="10" t="s">
        <v>570</v>
      </c>
      <c r="F41" s="10" t="s">
        <v>571</v>
      </c>
      <c r="G41" s="10" t="s">
        <v>567</v>
      </c>
    </row>
    <row r="42" ht="20" customHeight="1">
      <c r="A42" s="10" t="s">
        <v>55</v>
      </c>
      <c r="B42" s="10" t="s">
        <v>55</v>
      </c>
      <c r="C42" s="10"/>
      <c r="D42" s="10" t="s">
        <v>55</v>
      </c>
      <c r="E42" s="10" t="s">
        <v>55</v>
      </c>
      <c r="F42" s="10" t="s">
        <v>55</v>
      </c>
      <c r="G42" s="10" t="s">
        <v>55</v>
      </c>
    </row>
    <row r="43" ht="25" customHeight="1">
</row>
    <row r="44" ht="20" customHeight="1">
      <c r="A44" s="23" t="s">
        <v>440</v>
      </c>
      <c r="B44" s="23"/>
      <c r="C44" s="24" t="s">
        <v>203</v>
      </c>
      <c r="D44" s="24"/>
      <c r="E44" s="24"/>
      <c r="F44" s="24"/>
      <c r="G44" s="24"/>
    </row>
    <row r="45" ht="20" customHeight="1">
      <c r="A45" s="23" t="s">
        <v>441</v>
      </c>
      <c r="B45" s="23"/>
      <c r="C45" s="24" t="s">
        <v>442</v>
      </c>
      <c r="D45" s="24"/>
      <c r="E45" s="24"/>
      <c r="F45" s="24"/>
      <c r="G45" s="24"/>
    </row>
    <row r="46" ht="25" customHeight="1">
      <c r="A46" s="23" t="s">
        <v>443</v>
      </c>
      <c r="B46" s="23"/>
      <c r="C46" s="24" t="s">
        <v>414</v>
      </c>
      <c r="D46" s="24"/>
      <c r="E46" s="24"/>
      <c r="F46" s="24"/>
      <c r="G46" s="24"/>
    </row>
    <row r="47" ht="15" customHeight="1">
</row>
    <row r="48" ht="50" customHeight="1">
      <c r="A48" s="6" t="s">
        <v>572</v>
      </c>
      <c r="B48" s="6"/>
      <c r="C48" s="6"/>
      <c r="D48" s="6"/>
      <c r="E48" s="6"/>
      <c r="F48" s="6"/>
      <c r="G48" s="6"/>
    </row>
    <row r="49" ht="15" customHeight="1">
</row>
    <row r="50" ht="50" customHeight="1">
      <c r="A50" s="10" t="s">
        <v>350</v>
      </c>
      <c r="B50" s="10" t="s">
        <v>573</v>
      </c>
      <c r="C50" s="10"/>
      <c r="D50" s="10"/>
      <c r="E50" s="10"/>
      <c r="F50" s="10" t="s">
        <v>574</v>
      </c>
      <c r="G50" s="10" t="s">
        <v>575</v>
      </c>
    </row>
    <row r="51" ht="15" customHeight="1">
      <c r="A51" s="10">
        <v>1</v>
      </c>
      <c r="B51" s="10">
        <v>2</v>
      </c>
      <c r="C51" s="10"/>
      <c r="D51" s="10"/>
      <c r="E51" s="10"/>
      <c r="F51" s="10">
        <v>3</v>
      </c>
      <c r="G51" s="10">
        <v>4</v>
      </c>
    </row>
    <row r="52" ht="20" customHeight="1">
      <c r="A52" s="10" t="s">
        <v>356</v>
      </c>
      <c r="B52" s="11" t="s">
        <v>576</v>
      </c>
      <c r="C52" s="11"/>
      <c r="D52" s="11"/>
      <c r="E52" s="11"/>
      <c r="F52" s="18">
        <v>1280597.47</v>
      </c>
      <c r="G52" s="18">
        <v>1280597.47</v>
      </c>
    </row>
    <row r="53" ht="25" customHeight="1">
      <c r="A53" s="26" t="s">
        <v>464</v>
      </c>
      <c r="B53" s="26"/>
      <c r="C53" s="26"/>
      <c r="D53" s="26"/>
      <c r="E53" s="26"/>
      <c r="F53" s="26"/>
      <c r="G53" s="22">
        <f>SUBTOTAL(9,G52:G52)</f>
      </c>
    </row>
    <row r="54" ht="25" customHeight="1">
</row>
    <row r="55" ht="20" customHeight="1">
      <c r="A55" s="23" t="s">
        <v>440</v>
      </c>
      <c r="B55" s="23"/>
      <c r="C55" s="24" t="s">
        <v>203</v>
      </c>
      <c r="D55" s="24"/>
      <c r="E55" s="24"/>
      <c r="F55" s="24"/>
      <c r="G55" s="24"/>
    </row>
    <row r="56" ht="20" customHeight="1">
      <c r="A56" s="23" t="s">
        <v>441</v>
      </c>
      <c r="B56" s="23"/>
      <c r="C56" s="24" t="s">
        <v>465</v>
      </c>
      <c r="D56" s="24"/>
      <c r="E56" s="24"/>
      <c r="F56" s="24"/>
      <c r="G56" s="24"/>
    </row>
    <row r="57" ht="25" customHeight="1">
      <c r="A57" s="23" t="s">
        <v>443</v>
      </c>
      <c r="B57" s="23"/>
      <c r="C57" s="24" t="s">
        <v>414</v>
      </c>
      <c r="D57" s="24"/>
      <c r="E57" s="24"/>
      <c r="F57" s="24"/>
      <c r="G57" s="24"/>
    </row>
    <row r="58" ht="15" customHeight="1">
</row>
    <row r="59" ht="50" customHeight="1">
      <c r="A59" s="6" t="s">
        <v>572</v>
      </c>
      <c r="B59" s="6"/>
      <c r="C59" s="6"/>
      <c r="D59" s="6"/>
      <c r="E59" s="6"/>
      <c r="F59" s="6"/>
      <c r="G59" s="6"/>
    </row>
    <row r="60" ht="15" customHeight="1">
</row>
    <row r="61" ht="50" customHeight="1">
      <c r="A61" s="10" t="s">
        <v>350</v>
      </c>
      <c r="B61" s="10" t="s">
        <v>573</v>
      </c>
      <c r="C61" s="10"/>
      <c r="D61" s="10"/>
      <c r="E61" s="10"/>
      <c r="F61" s="10" t="s">
        <v>574</v>
      </c>
      <c r="G61" s="10" t="s">
        <v>575</v>
      </c>
    </row>
    <row r="62" ht="15" customHeight="1">
      <c r="A62" s="10">
        <v>1</v>
      </c>
      <c r="B62" s="10">
        <v>2</v>
      </c>
      <c r="C62" s="10"/>
      <c r="D62" s="10"/>
      <c r="E62" s="10"/>
      <c r="F62" s="10">
        <v>3</v>
      </c>
      <c r="G62" s="10">
        <v>4</v>
      </c>
    </row>
    <row r="63" ht="20" customHeight="1">
      <c r="A63" s="10" t="s">
        <v>356</v>
      </c>
      <c r="B63" s="11" t="s">
        <v>576</v>
      </c>
      <c r="C63" s="11"/>
      <c r="D63" s="11"/>
      <c r="E63" s="11"/>
      <c r="F63" s="18">
        <v>1468713.83</v>
      </c>
      <c r="G63" s="18">
        <v>1468713.83</v>
      </c>
    </row>
    <row r="64" ht="20" customHeight="1">
      <c r="A64" s="10" t="s">
        <v>356</v>
      </c>
      <c r="B64" s="11" t="s">
        <v>576</v>
      </c>
      <c r="C64" s="11"/>
      <c r="D64" s="11"/>
      <c r="E64" s="11"/>
      <c r="F64" s="18">
        <v>2649</v>
      </c>
      <c r="G64" s="18">
        <v>2649</v>
      </c>
    </row>
    <row r="65" ht="25" customHeight="1">
      <c r="A65" s="26" t="s">
        <v>464</v>
      </c>
      <c r="B65" s="26"/>
      <c r="C65" s="26"/>
      <c r="D65" s="26"/>
      <c r="E65" s="26"/>
      <c r="F65" s="26"/>
      <c r="G65" s="22">
        <f>SUBTOTAL(9,G63:G64)</f>
      </c>
    </row>
    <row r="66" ht="25" customHeight="1">
</row>
    <row r="67" ht="20" customHeight="1">
      <c r="A67" s="23" t="s">
        <v>440</v>
      </c>
      <c r="B67" s="23"/>
      <c r="C67" s="24" t="s">
        <v>203</v>
      </c>
      <c r="D67" s="24"/>
      <c r="E67" s="24"/>
      <c r="F67" s="24"/>
      <c r="G67" s="24"/>
    </row>
    <row r="68" ht="20" customHeight="1">
      <c r="A68" s="23" t="s">
        <v>441</v>
      </c>
      <c r="B68" s="23"/>
      <c r="C68" s="24" t="s">
        <v>480</v>
      </c>
      <c r="D68" s="24"/>
      <c r="E68" s="24"/>
      <c r="F68" s="24"/>
      <c r="G68" s="24"/>
    </row>
    <row r="69" ht="25" customHeight="1">
      <c r="A69" s="23" t="s">
        <v>443</v>
      </c>
      <c r="B69" s="23"/>
      <c r="C69" s="24" t="s">
        <v>414</v>
      </c>
      <c r="D69" s="24"/>
      <c r="E69" s="24"/>
      <c r="F69" s="24"/>
      <c r="G69" s="24"/>
    </row>
    <row r="70" ht="15" customHeight="1">
</row>
    <row r="71" ht="50" customHeight="1">
      <c r="A71" s="6" t="s">
        <v>572</v>
      </c>
      <c r="B71" s="6"/>
      <c r="C71" s="6"/>
      <c r="D71" s="6"/>
      <c r="E71" s="6"/>
      <c r="F71" s="6"/>
      <c r="G71" s="6"/>
    </row>
    <row r="72" ht="15" customHeight="1">
</row>
    <row r="73" ht="50" customHeight="1">
      <c r="A73" s="10" t="s">
        <v>350</v>
      </c>
      <c r="B73" s="10" t="s">
        <v>573</v>
      </c>
      <c r="C73" s="10"/>
      <c r="D73" s="10"/>
      <c r="E73" s="10"/>
      <c r="F73" s="10" t="s">
        <v>574</v>
      </c>
      <c r="G73" s="10" t="s">
        <v>575</v>
      </c>
    </row>
    <row r="74" ht="15" customHeight="1">
      <c r="A74" s="10">
        <v>1</v>
      </c>
      <c r="B74" s="10">
        <v>2</v>
      </c>
      <c r="C74" s="10"/>
      <c r="D74" s="10"/>
      <c r="E74" s="10"/>
      <c r="F74" s="10">
        <v>3</v>
      </c>
      <c r="G74" s="10">
        <v>4</v>
      </c>
    </row>
    <row r="75" ht="20" customHeight="1">
      <c r="A75" s="10" t="s">
        <v>356</v>
      </c>
      <c r="B75" s="11" t="s">
        <v>576</v>
      </c>
      <c r="C75" s="11"/>
      <c r="D75" s="11"/>
      <c r="E75" s="11"/>
      <c r="F75" s="18">
        <v>27939066.07</v>
      </c>
      <c r="G75" s="18">
        <v>27939066.07</v>
      </c>
    </row>
    <row r="76" ht="20" customHeight="1">
      <c r="A76" s="10" t="s">
        <v>356</v>
      </c>
      <c r="B76" s="11" t="s">
        <v>576</v>
      </c>
      <c r="C76" s="11"/>
      <c r="D76" s="11"/>
      <c r="E76" s="11"/>
      <c r="F76" s="18">
        <v>806000</v>
      </c>
      <c r="G76" s="18">
        <v>806000</v>
      </c>
    </row>
    <row r="77" ht="20" customHeight="1">
      <c r="A77" s="10" t="s">
        <v>356</v>
      </c>
      <c r="B77" s="11" t="s">
        <v>576</v>
      </c>
      <c r="C77" s="11"/>
      <c r="D77" s="11"/>
      <c r="E77" s="11"/>
      <c r="F77" s="18">
        <v>1793506.81</v>
      </c>
      <c r="G77" s="18">
        <v>1793506.81</v>
      </c>
    </row>
    <row r="78" ht="25" customHeight="1">
      <c r="A78" s="26" t="s">
        <v>464</v>
      </c>
      <c r="B78" s="26"/>
      <c r="C78" s="26"/>
      <c r="D78" s="26"/>
      <c r="E78" s="26"/>
      <c r="F78" s="26"/>
      <c r="G78" s="22">
        <f>SUBTOTAL(9,G75:G77)</f>
      </c>
    </row>
    <row r="79" ht="20" customHeight="1">
</row>
    <row r="80" ht="25" customHeight="1">
      <c r="A80" s="23" t="s">
        <v>443</v>
      </c>
      <c r="B80" s="23"/>
      <c r="C80" s="24" t="s">
        <v>417</v>
      </c>
      <c r="D80" s="24"/>
      <c r="E80" s="24"/>
      <c r="F80" s="24"/>
      <c r="G80" s="24"/>
    </row>
    <row r="81" ht="15" customHeight="1">
</row>
    <row r="82" ht="50" customHeight="1">
      <c r="A82" s="6" t="s">
        <v>572</v>
      </c>
      <c r="B82" s="6"/>
      <c r="C82" s="6"/>
      <c r="D82" s="6"/>
      <c r="E82" s="6"/>
      <c r="F82" s="6"/>
      <c r="G82" s="6"/>
    </row>
    <row r="83" ht="15" customHeight="1">
</row>
    <row r="84" ht="50" customHeight="1">
      <c r="A84" s="10" t="s">
        <v>350</v>
      </c>
      <c r="B84" s="10" t="s">
        <v>573</v>
      </c>
      <c r="C84" s="10"/>
      <c r="D84" s="10"/>
      <c r="E84" s="10"/>
      <c r="F84" s="10" t="s">
        <v>574</v>
      </c>
      <c r="G84" s="10" t="s">
        <v>575</v>
      </c>
    </row>
    <row r="85" ht="20" customHeight="1">
      <c r="A85" s="10" t="s">
        <v>55</v>
      </c>
      <c r="B85" s="10" t="s">
        <v>55</v>
      </c>
      <c r="C85" s="10"/>
      <c r="D85" s="10"/>
      <c r="E85" s="10"/>
      <c r="F85" s="10" t="s">
        <v>55</v>
      </c>
      <c r="G85" s="10" t="s">
        <v>55</v>
      </c>
    </row>
    <row r="86" ht="20" customHeight="1">
</row>
    <row r="87" ht="25" customHeight="1">
      <c r="A87" s="23" t="s">
        <v>443</v>
      </c>
      <c r="B87" s="23"/>
      <c r="C87" s="24" t="s">
        <v>420</v>
      </c>
      <c r="D87" s="24"/>
      <c r="E87" s="24"/>
      <c r="F87" s="24"/>
      <c r="G87" s="24"/>
    </row>
    <row r="88" ht="15" customHeight="1">
</row>
    <row r="89" ht="50" customHeight="1">
      <c r="A89" s="6" t="s">
        <v>572</v>
      </c>
      <c r="B89" s="6"/>
      <c r="C89" s="6"/>
      <c r="D89" s="6"/>
      <c r="E89" s="6"/>
      <c r="F89" s="6"/>
      <c r="G89" s="6"/>
    </row>
    <row r="90" ht="15" customHeight="1">
</row>
    <row r="91" ht="50" customHeight="1">
      <c r="A91" s="10" t="s">
        <v>350</v>
      </c>
      <c r="B91" s="10" t="s">
        <v>573</v>
      </c>
      <c r="C91" s="10"/>
      <c r="D91" s="10"/>
      <c r="E91" s="10"/>
      <c r="F91" s="10" t="s">
        <v>574</v>
      </c>
      <c r="G91" s="10" t="s">
        <v>575</v>
      </c>
    </row>
    <row r="92" ht="20" customHeight="1">
      <c r="A92" s="10" t="s">
        <v>55</v>
      </c>
      <c r="B92" s="10" t="s">
        <v>55</v>
      </c>
      <c r="C92" s="10"/>
      <c r="D92" s="10"/>
      <c r="E92" s="10"/>
      <c r="F92" s="10" t="s">
        <v>55</v>
      </c>
      <c r="G92" s="10" t="s">
        <v>55</v>
      </c>
    </row>
    <row r="93" ht="25" customHeight="1">
</row>
    <row r="94" ht="20" customHeight="1">
      <c r="A94" s="23" t="s">
        <v>440</v>
      </c>
      <c r="B94" s="23"/>
      <c r="C94" s="24" t="s">
        <v>255</v>
      </c>
      <c r="D94" s="24"/>
      <c r="E94" s="24"/>
      <c r="F94" s="24"/>
      <c r="G94" s="24"/>
    </row>
    <row r="95" ht="20" customHeight="1">
      <c r="A95" s="23" t="s">
        <v>441</v>
      </c>
      <c r="B95" s="23"/>
      <c r="C95" s="24" t="s">
        <v>480</v>
      </c>
      <c r="D95" s="24"/>
      <c r="E95" s="24"/>
      <c r="F95" s="24"/>
      <c r="G95" s="24"/>
    </row>
    <row r="96" ht="25" customHeight="1">
      <c r="A96" s="23" t="s">
        <v>443</v>
      </c>
      <c r="B96" s="23"/>
      <c r="C96" s="24" t="s">
        <v>414</v>
      </c>
      <c r="D96" s="24"/>
      <c r="E96" s="24"/>
      <c r="F96" s="24"/>
      <c r="G96" s="24"/>
    </row>
    <row r="97" ht="15" customHeight="1">
</row>
    <row r="98" ht="50" customHeight="1">
      <c r="A98" s="6" t="s">
        <v>577</v>
      </c>
      <c r="B98" s="6"/>
      <c r="C98" s="6"/>
      <c r="D98" s="6"/>
      <c r="E98" s="6"/>
      <c r="F98" s="6"/>
      <c r="G98" s="6"/>
    </row>
    <row r="99" ht="15" customHeight="1">
</row>
    <row r="100" ht="50" customHeight="1">
      <c r="A100" s="10" t="s">
        <v>350</v>
      </c>
      <c r="B100" s="10" t="s">
        <v>43</v>
      </c>
      <c r="C100" s="10"/>
      <c r="D100" s="10"/>
      <c r="E100" s="10" t="s">
        <v>558</v>
      </c>
      <c r="F100" s="10" t="s">
        <v>559</v>
      </c>
      <c r="G100" s="10" t="s">
        <v>560</v>
      </c>
    </row>
    <row r="101" ht="15" customHeight="1">
      <c r="A101" s="10">
        <v>1</v>
      </c>
      <c r="B101" s="10">
        <v>2</v>
      </c>
      <c r="C101" s="10"/>
      <c r="D101" s="10"/>
      <c r="E101" s="10">
        <v>3</v>
      </c>
      <c r="F101" s="10">
        <v>4</v>
      </c>
      <c r="G101" s="10">
        <v>5</v>
      </c>
    </row>
    <row r="102" ht="20" customHeight="1">
      <c r="A102" s="10" t="s">
        <v>356</v>
      </c>
      <c r="B102" s="11" t="s">
        <v>561</v>
      </c>
      <c r="C102" s="11"/>
      <c r="D102" s="11"/>
      <c r="E102" s="18">
        <v>69635.19</v>
      </c>
      <c r="F102" s="18">
        <v>1</v>
      </c>
      <c r="G102" s="18">
        <v>69635.19</v>
      </c>
    </row>
    <row r="103" ht="25" customHeight="1">
      <c r="A103" s="26" t="s">
        <v>464</v>
      </c>
      <c r="B103" s="26"/>
      <c r="C103" s="26"/>
      <c r="D103" s="26"/>
      <c r="E103" s="26"/>
      <c r="F103" s="26"/>
      <c r="G103" s="22">
        <f>SUBTOTAL(9,G102:G102)</f>
      </c>
    </row>
    <row r="104" ht="25" customHeight="1">
</row>
    <row r="105" ht="20" customHeight="1">
      <c r="A105" s="23" t="s">
        <v>440</v>
      </c>
      <c r="B105" s="23"/>
      <c r="C105" s="24" t="s">
        <v>255</v>
      </c>
      <c r="D105" s="24"/>
      <c r="E105" s="24"/>
      <c r="F105" s="24"/>
      <c r="G105" s="24"/>
    </row>
    <row r="106" ht="20" customHeight="1">
      <c r="A106" s="23" t="s">
        <v>441</v>
      </c>
      <c r="B106" s="23"/>
      <c r="C106" s="24" t="s">
        <v>465</v>
      </c>
      <c r="D106" s="24"/>
      <c r="E106" s="24"/>
      <c r="F106" s="24"/>
      <c r="G106" s="24"/>
    </row>
    <row r="107" ht="25" customHeight="1">
      <c r="A107" s="23" t="s">
        <v>443</v>
      </c>
      <c r="B107" s="23"/>
      <c r="C107" s="24" t="s">
        <v>414</v>
      </c>
      <c r="D107" s="24"/>
      <c r="E107" s="24"/>
      <c r="F107" s="24"/>
      <c r="G107" s="24"/>
    </row>
    <row r="108" ht="15" customHeight="1">
</row>
    <row r="109" ht="50" customHeight="1">
      <c r="A109" s="6" t="s">
        <v>577</v>
      </c>
      <c r="B109" s="6"/>
      <c r="C109" s="6"/>
      <c r="D109" s="6"/>
      <c r="E109" s="6"/>
      <c r="F109" s="6"/>
      <c r="G109" s="6"/>
    </row>
    <row r="110" ht="15" customHeight="1">
</row>
    <row r="111" ht="50" customHeight="1">
      <c r="A111" s="10" t="s">
        <v>350</v>
      </c>
      <c r="B111" s="10" t="s">
        <v>43</v>
      </c>
      <c r="C111" s="10"/>
      <c r="D111" s="10"/>
      <c r="E111" s="10" t="s">
        <v>558</v>
      </c>
      <c r="F111" s="10" t="s">
        <v>559</v>
      </c>
      <c r="G111" s="10" t="s">
        <v>560</v>
      </c>
    </row>
    <row r="112" ht="15" customHeight="1">
      <c r="A112" s="10">
        <v>1</v>
      </c>
      <c r="B112" s="10">
        <v>2</v>
      </c>
      <c r="C112" s="10"/>
      <c r="D112" s="10"/>
      <c r="E112" s="10">
        <v>3</v>
      </c>
      <c r="F112" s="10">
        <v>4</v>
      </c>
      <c r="G112" s="10">
        <v>5</v>
      </c>
    </row>
    <row r="113" ht="20" customHeight="1">
      <c r="A113" s="10" t="s">
        <v>356</v>
      </c>
      <c r="B113" s="11" t="s">
        <v>561</v>
      </c>
      <c r="C113" s="11"/>
      <c r="D113" s="11"/>
      <c r="E113" s="18">
        <v>53631.11</v>
      </c>
      <c r="F113" s="18">
        <v>1</v>
      </c>
      <c r="G113" s="18">
        <v>53631.11</v>
      </c>
    </row>
    <row r="114" ht="25" customHeight="1">
      <c r="A114" s="26" t="s">
        <v>464</v>
      </c>
      <c r="B114" s="26"/>
      <c r="C114" s="26"/>
      <c r="D114" s="26"/>
      <c r="E114" s="26"/>
      <c r="F114" s="26"/>
      <c r="G114" s="22">
        <f>SUBTOTAL(9,G113:G113)</f>
      </c>
    </row>
    <row r="115" ht="20" customHeight="1">
</row>
    <row r="116" ht="25" customHeight="1">
      <c r="A116" s="23" t="s">
        <v>443</v>
      </c>
      <c r="B116" s="23"/>
      <c r="C116" s="24" t="s">
        <v>417</v>
      </c>
      <c r="D116" s="24"/>
      <c r="E116" s="24"/>
      <c r="F116" s="24"/>
      <c r="G116" s="24"/>
    </row>
    <row r="117" ht="15" customHeight="1">
</row>
    <row r="118" ht="50" customHeight="1">
      <c r="A118" s="6" t="s">
        <v>577</v>
      </c>
      <c r="B118" s="6"/>
      <c r="C118" s="6"/>
      <c r="D118" s="6"/>
      <c r="E118" s="6"/>
      <c r="F118" s="6"/>
      <c r="G118" s="6"/>
    </row>
    <row r="119" ht="15" customHeight="1">
</row>
    <row r="120" ht="50" customHeight="1">
      <c r="A120" s="10" t="s">
        <v>350</v>
      </c>
      <c r="B120" s="10" t="s">
        <v>43</v>
      </c>
      <c r="C120" s="10"/>
      <c r="D120" s="10"/>
      <c r="E120" s="10" t="s">
        <v>558</v>
      </c>
      <c r="F120" s="10" t="s">
        <v>559</v>
      </c>
      <c r="G120" s="10" t="s">
        <v>560</v>
      </c>
    </row>
    <row r="121" ht="20" customHeight="1">
      <c r="A121" s="10" t="s">
        <v>55</v>
      </c>
      <c r="B121" s="10" t="s">
        <v>55</v>
      </c>
      <c r="C121" s="10"/>
      <c r="D121" s="10"/>
      <c r="E121" s="10" t="s">
        <v>55</v>
      </c>
      <c r="F121" s="10" t="s">
        <v>55</v>
      </c>
      <c r="G121" s="10" t="s">
        <v>55</v>
      </c>
    </row>
    <row r="122" ht="20" customHeight="1">
</row>
    <row r="123" ht="25" customHeight="1">
      <c r="A123" s="23" t="s">
        <v>443</v>
      </c>
      <c r="B123" s="23"/>
      <c r="C123" s="24" t="s">
        <v>420</v>
      </c>
      <c r="D123" s="24"/>
      <c r="E123" s="24"/>
      <c r="F123" s="24"/>
      <c r="G123" s="24"/>
    </row>
    <row r="124" ht="15" customHeight="1">
</row>
    <row r="125" ht="50" customHeight="1">
      <c r="A125" s="6" t="s">
        <v>577</v>
      </c>
      <c r="B125" s="6"/>
      <c r="C125" s="6"/>
      <c r="D125" s="6"/>
      <c r="E125" s="6"/>
      <c r="F125" s="6"/>
      <c r="G125" s="6"/>
    </row>
    <row r="126" ht="15" customHeight="1">
</row>
    <row r="127" ht="50" customHeight="1">
      <c r="A127" s="10" t="s">
        <v>350</v>
      </c>
      <c r="B127" s="10" t="s">
        <v>43</v>
      </c>
      <c r="C127" s="10"/>
      <c r="D127" s="10"/>
      <c r="E127" s="10" t="s">
        <v>558</v>
      </c>
      <c r="F127" s="10" t="s">
        <v>559</v>
      </c>
      <c r="G127" s="10" t="s">
        <v>560</v>
      </c>
    </row>
    <row r="128" ht="20" customHeight="1">
      <c r="A128" s="10" t="s">
        <v>55</v>
      </c>
      <c r="B128" s="10" t="s">
        <v>55</v>
      </c>
      <c r="C128" s="10"/>
      <c r="D128" s="10"/>
      <c r="E128" s="10" t="s">
        <v>55</v>
      </c>
      <c r="F128" s="10" t="s">
        <v>55</v>
      </c>
      <c r="G128" s="10" t="s">
        <v>55</v>
      </c>
    </row>
    <row r="129" ht="20" customHeight="1">
</row>
    <row r="130" ht="25" customHeight="1">
      <c r="A130" s="23" t="s">
        <v>443</v>
      </c>
      <c r="B130" s="23"/>
      <c r="C130" s="24" t="s">
        <v>414</v>
      </c>
      <c r="D130" s="24"/>
      <c r="E130" s="24"/>
      <c r="F130" s="24"/>
      <c r="G130" s="24"/>
    </row>
    <row r="131" ht="15" customHeight="1">
</row>
    <row r="132" ht="25" customHeight="1">
      <c r="A132" s="6" t="s">
        <v>578</v>
      </c>
      <c r="B132" s="6"/>
      <c r="C132" s="6"/>
      <c r="D132" s="6"/>
      <c r="E132" s="6"/>
      <c r="F132" s="6"/>
      <c r="G132" s="6"/>
    </row>
    <row r="133" ht="15" customHeight="1">
</row>
    <row r="134" ht="60" customHeight="1">
      <c r="A134" s="10" t="s">
        <v>350</v>
      </c>
      <c r="B134" s="10" t="s">
        <v>563</v>
      </c>
      <c r="C134" s="10"/>
      <c r="D134" s="10"/>
      <c r="E134" s="10" t="s">
        <v>579</v>
      </c>
      <c r="F134" s="10" t="s">
        <v>580</v>
      </c>
      <c r="G134" s="10" t="s">
        <v>581</v>
      </c>
    </row>
    <row r="135" ht="20" customHeight="1">
      <c r="A135" s="10" t="s">
        <v>55</v>
      </c>
      <c r="B135" s="10" t="s">
        <v>55</v>
      </c>
      <c r="C135" s="10"/>
      <c r="D135" s="10"/>
      <c r="E135" s="10" t="s">
        <v>55</v>
      </c>
      <c r="F135" s="10" t="s">
        <v>55</v>
      </c>
      <c r="G135" s="10" t="s">
        <v>55</v>
      </c>
    </row>
    <row r="136" ht="20" customHeight="1">
</row>
    <row r="137" ht="25" customHeight="1">
      <c r="A137" s="23" t="s">
        <v>443</v>
      </c>
      <c r="B137" s="23"/>
      <c r="C137" s="24" t="s">
        <v>417</v>
      </c>
      <c r="D137" s="24"/>
      <c r="E137" s="24"/>
      <c r="F137" s="24"/>
      <c r="G137" s="24"/>
    </row>
    <row r="138" ht="15" customHeight="1">
</row>
    <row r="139" ht="25" customHeight="1">
      <c r="A139" s="6" t="s">
        <v>578</v>
      </c>
      <c r="B139" s="6"/>
      <c r="C139" s="6"/>
      <c r="D139" s="6"/>
      <c r="E139" s="6"/>
      <c r="F139" s="6"/>
      <c r="G139" s="6"/>
    </row>
    <row r="140" ht="15" customHeight="1">
</row>
    <row r="141" ht="60" customHeight="1">
      <c r="A141" s="10" t="s">
        <v>350</v>
      </c>
      <c r="B141" s="10" t="s">
        <v>563</v>
      </c>
      <c r="C141" s="10"/>
      <c r="D141" s="10"/>
      <c r="E141" s="10" t="s">
        <v>579</v>
      </c>
      <c r="F141" s="10" t="s">
        <v>580</v>
      </c>
      <c r="G141" s="10" t="s">
        <v>581</v>
      </c>
    </row>
    <row r="142" ht="20" customHeight="1">
      <c r="A142" s="10" t="s">
        <v>55</v>
      </c>
      <c r="B142" s="10" t="s">
        <v>55</v>
      </c>
      <c r="C142" s="10"/>
      <c r="D142" s="10"/>
      <c r="E142" s="10" t="s">
        <v>55</v>
      </c>
      <c r="F142" s="10" t="s">
        <v>55</v>
      </c>
      <c r="G142" s="10" t="s">
        <v>55</v>
      </c>
    </row>
    <row r="143" ht="20" customHeight="1">
</row>
    <row r="144" ht="25" customHeight="1">
      <c r="A144" s="23" t="s">
        <v>443</v>
      </c>
      <c r="B144" s="23"/>
      <c r="C144" s="24" t="s">
        <v>420</v>
      </c>
      <c r="D144" s="24"/>
      <c r="E144" s="24"/>
      <c r="F144" s="24"/>
      <c r="G144" s="24"/>
    </row>
    <row r="145" ht="15" customHeight="1">
</row>
    <row r="146" ht="25" customHeight="1">
      <c r="A146" s="6" t="s">
        <v>578</v>
      </c>
      <c r="B146" s="6"/>
      <c r="C146" s="6"/>
      <c r="D146" s="6"/>
      <c r="E146" s="6"/>
      <c r="F146" s="6"/>
      <c r="G146" s="6"/>
    </row>
    <row r="147" ht="15" customHeight="1">
</row>
    <row r="148" ht="60" customHeight="1">
      <c r="A148" s="10" t="s">
        <v>350</v>
      </c>
      <c r="B148" s="10" t="s">
        <v>563</v>
      </c>
      <c r="C148" s="10"/>
      <c r="D148" s="10"/>
      <c r="E148" s="10" t="s">
        <v>579</v>
      </c>
      <c r="F148" s="10" t="s">
        <v>580</v>
      </c>
      <c r="G148" s="10" t="s">
        <v>581</v>
      </c>
    </row>
    <row r="149" ht="20" customHeight="1">
      <c r="A149" s="10" t="s">
        <v>55</v>
      </c>
      <c r="B149" s="10" t="s">
        <v>55</v>
      </c>
      <c r="C149" s="10"/>
      <c r="D149" s="10"/>
      <c r="E149" s="10" t="s">
        <v>55</v>
      </c>
      <c r="F149" s="10" t="s">
        <v>55</v>
      </c>
      <c r="G149" s="10" t="s">
        <v>55</v>
      </c>
    </row>
    <row r="150" ht="20" customHeight="1">
</row>
    <row r="151" ht="25" customHeight="1">
      <c r="A151" s="23" t="s">
        <v>443</v>
      </c>
      <c r="B151" s="23"/>
      <c r="C151" s="24" t="s">
        <v>414</v>
      </c>
      <c r="D151" s="24"/>
      <c r="E151" s="24"/>
      <c r="F151" s="24"/>
      <c r="G151" s="24"/>
    </row>
    <row r="152" ht="15" customHeight="1">
</row>
    <row r="153" ht="25" customHeight="1">
      <c r="A153" s="6" t="s">
        <v>582</v>
      </c>
      <c r="B153" s="6"/>
      <c r="C153" s="6"/>
      <c r="D153" s="6"/>
      <c r="E153" s="6"/>
      <c r="F153" s="6"/>
      <c r="G153" s="6"/>
    </row>
    <row r="154" ht="15" customHeight="1">
</row>
    <row r="155" ht="50" customHeight="1">
      <c r="A155" s="10" t="s">
        <v>350</v>
      </c>
      <c r="B155" s="10" t="s">
        <v>43</v>
      </c>
      <c r="C155" s="10"/>
      <c r="D155" s="10"/>
      <c r="E155" s="10" t="s">
        <v>558</v>
      </c>
      <c r="F155" s="10" t="s">
        <v>559</v>
      </c>
      <c r="G155" s="10" t="s">
        <v>560</v>
      </c>
    </row>
    <row r="156" ht="20" customHeight="1">
      <c r="A156" s="10" t="s">
        <v>55</v>
      </c>
      <c r="B156" s="10" t="s">
        <v>55</v>
      </c>
      <c r="C156" s="10"/>
      <c r="D156" s="10"/>
      <c r="E156" s="10" t="s">
        <v>55</v>
      </c>
      <c r="F156" s="10" t="s">
        <v>55</v>
      </c>
      <c r="G156" s="10" t="s">
        <v>55</v>
      </c>
    </row>
    <row r="157" ht="20" customHeight="1">
</row>
    <row r="158" ht="25" customHeight="1">
      <c r="A158" s="23" t="s">
        <v>443</v>
      </c>
      <c r="B158" s="23"/>
      <c r="C158" s="24" t="s">
        <v>417</v>
      </c>
      <c r="D158" s="24"/>
      <c r="E158" s="24"/>
      <c r="F158" s="24"/>
      <c r="G158" s="24"/>
    </row>
    <row r="159" ht="15" customHeight="1">
</row>
    <row r="160" ht="25" customHeight="1">
      <c r="A160" s="6" t="s">
        <v>582</v>
      </c>
      <c r="B160" s="6"/>
      <c r="C160" s="6"/>
      <c r="D160" s="6"/>
      <c r="E160" s="6"/>
      <c r="F160" s="6"/>
      <c r="G160" s="6"/>
    </row>
    <row r="161" ht="15" customHeight="1">
</row>
    <row r="162" ht="50" customHeight="1">
      <c r="A162" s="10" t="s">
        <v>350</v>
      </c>
      <c r="B162" s="10" t="s">
        <v>43</v>
      </c>
      <c r="C162" s="10"/>
      <c r="D162" s="10"/>
      <c r="E162" s="10" t="s">
        <v>558</v>
      </c>
      <c r="F162" s="10" t="s">
        <v>559</v>
      </c>
      <c r="G162" s="10" t="s">
        <v>560</v>
      </c>
    </row>
    <row r="163" ht="20" customHeight="1">
      <c r="A163" s="10" t="s">
        <v>55</v>
      </c>
      <c r="B163" s="10" t="s">
        <v>55</v>
      </c>
      <c r="C163" s="10"/>
      <c r="D163" s="10"/>
      <c r="E163" s="10" t="s">
        <v>55</v>
      </c>
      <c r="F163" s="10" t="s">
        <v>55</v>
      </c>
      <c r="G163" s="10" t="s">
        <v>55</v>
      </c>
    </row>
    <row r="164" ht="20" customHeight="1">
</row>
    <row r="165" ht="25" customHeight="1">
      <c r="A165" s="23" t="s">
        <v>443</v>
      </c>
      <c r="B165" s="23"/>
      <c r="C165" s="24" t="s">
        <v>420</v>
      </c>
      <c r="D165" s="24"/>
      <c r="E165" s="24"/>
      <c r="F165" s="24"/>
      <c r="G165" s="24"/>
    </row>
    <row r="166" ht="15" customHeight="1">
</row>
    <row r="167" ht="25" customHeight="1">
      <c r="A167" s="6" t="s">
        <v>582</v>
      </c>
      <c r="B167" s="6"/>
      <c r="C167" s="6"/>
      <c r="D167" s="6"/>
      <c r="E167" s="6"/>
      <c r="F167" s="6"/>
      <c r="G167" s="6"/>
    </row>
    <row r="168" ht="15" customHeight="1">
</row>
    <row r="169" ht="50" customHeight="1">
      <c r="A169" s="10" t="s">
        <v>350</v>
      </c>
      <c r="B169" s="10" t="s">
        <v>43</v>
      </c>
      <c r="C169" s="10"/>
      <c r="D169" s="10"/>
      <c r="E169" s="10" t="s">
        <v>558</v>
      </c>
      <c r="F169" s="10" t="s">
        <v>559</v>
      </c>
      <c r="G169" s="10" t="s">
        <v>560</v>
      </c>
    </row>
    <row r="170" ht="20" customHeight="1">
      <c r="A170" s="10" t="s">
        <v>55</v>
      </c>
      <c r="B170" s="10" t="s">
        <v>55</v>
      </c>
      <c r="C170" s="10"/>
      <c r="D170" s="10"/>
      <c r="E170" s="10" t="s">
        <v>55</v>
      </c>
      <c r="F170" s="10" t="s">
        <v>55</v>
      </c>
      <c r="G170" s="10" t="s">
        <v>55</v>
      </c>
    </row>
    <row r="171" ht="25" customHeight="1">
</row>
    <row r="172" ht="20" customHeight="1">
      <c r="A172" s="23" t="s">
        <v>440</v>
      </c>
      <c r="B172" s="23"/>
      <c r="C172" s="24" t="s">
        <v>193</v>
      </c>
      <c r="D172" s="24"/>
      <c r="E172" s="24"/>
      <c r="F172" s="24"/>
      <c r="G172" s="24"/>
    </row>
    <row r="173" ht="20" customHeight="1">
      <c r="A173" s="23" t="s">
        <v>441</v>
      </c>
      <c r="B173" s="23"/>
      <c r="C173" s="24" t="s">
        <v>465</v>
      </c>
      <c r="D173" s="24"/>
      <c r="E173" s="24"/>
      <c r="F173" s="24"/>
      <c r="G173" s="24"/>
    </row>
    <row r="174" ht="25" customHeight="1">
      <c r="A174" s="23" t="s">
        <v>443</v>
      </c>
      <c r="B174" s="23"/>
      <c r="C174" s="24" t="s">
        <v>414</v>
      </c>
      <c r="D174" s="24"/>
      <c r="E174" s="24"/>
      <c r="F174" s="24"/>
      <c r="G174" s="24"/>
    </row>
    <row r="175" ht="15" customHeight="1">
</row>
    <row r="176" ht="25" customHeight="1">
      <c r="A176" s="6" t="s">
        <v>583</v>
      </c>
      <c r="B176" s="6"/>
      <c r="C176" s="6"/>
      <c r="D176" s="6"/>
      <c r="E176" s="6"/>
      <c r="F176" s="6"/>
      <c r="G176" s="6"/>
    </row>
    <row r="177" ht="15" customHeight="1">
</row>
    <row r="178" ht="50" customHeight="1">
      <c r="A178" s="10" t="s">
        <v>350</v>
      </c>
      <c r="B178" s="10" t="s">
        <v>43</v>
      </c>
      <c r="C178" s="10"/>
      <c r="D178" s="10"/>
      <c r="E178" s="10" t="s">
        <v>558</v>
      </c>
      <c r="F178" s="10" t="s">
        <v>559</v>
      </c>
      <c r="G178" s="10" t="s">
        <v>560</v>
      </c>
    </row>
    <row r="179" ht="15" customHeight="1">
      <c r="A179" s="10">
        <v>1</v>
      </c>
      <c r="B179" s="10">
        <v>2</v>
      </c>
      <c r="C179" s="10"/>
      <c r="D179" s="10"/>
      <c r="E179" s="10">
        <v>3</v>
      </c>
      <c r="F179" s="10">
        <v>4</v>
      </c>
      <c r="G179" s="10">
        <v>5</v>
      </c>
    </row>
    <row r="180" ht="20" customHeight="1">
      <c r="A180" s="10" t="s">
        <v>356</v>
      </c>
      <c r="B180" s="11" t="s">
        <v>584</v>
      </c>
      <c r="C180" s="11"/>
      <c r="D180" s="11"/>
      <c r="E180" s="18">
        <v>10000</v>
      </c>
      <c r="F180" s="18">
        <v>40</v>
      </c>
      <c r="G180" s="18">
        <v>400000</v>
      </c>
    </row>
    <row r="181" ht="25" customHeight="1">
      <c r="A181" s="26" t="s">
        <v>464</v>
      </c>
      <c r="B181" s="26"/>
      <c r="C181" s="26"/>
      <c r="D181" s="26"/>
      <c r="E181" s="26"/>
      <c r="F181" s="26"/>
      <c r="G181" s="22">
        <f>SUBTOTAL(9,G180:G180)</f>
      </c>
    </row>
    <row r="182" ht="25" customHeight="1">
</row>
    <row r="183" ht="20" customHeight="1">
      <c r="A183" s="23" t="s">
        <v>440</v>
      </c>
      <c r="B183" s="23"/>
      <c r="C183" s="24" t="s">
        <v>286</v>
      </c>
      <c r="D183" s="24"/>
      <c r="E183" s="24"/>
      <c r="F183" s="24"/>
      <c r="G183" s="24"/>
    </row>
    <row r="184" ht="20" customHeight="1">
      <c r="A184" s="23" t="s">
        <v>441</v>
      </c>
      <c r="B184" s="23"/>
      <c r="C184" s="24" t="s">
        <v>442</v>
      </c>
      <c r="D184" s="24"/>
      <c r="E184" s="24"/>
      <c r="F184" s="24"/>
      <c r="G184" s="24"/>
    </row>
    <row r="185" ht="25" customHeight="1">
      <c r="A185" s="23" t="s">
        <v>443</v>
      </c>
      <c r="B185" s="23"/>
      <c r="C185" s="24" t="s">
        <v>414</v>
      </c>
      <c r="D185" s="24"/>
      <c r="E185" s="24"/>
      <c r="F185" s="24"/>
      <c r="G185" s="24"/>
    </row>
    <row r="186" ht="15" customHeight="1">
</row>
    <row r="187" ht="25" customHeight="1">
      <c r="A187" s="6" t="s">
        <v>585</v>
      </c>
      <c r="B187" s="6"/>
      <c r="C187" s="6"/>
      <c r="D187" s="6"/>
      <c r="E187" s="6"/>
      <c r="F187" s="6"/>
      <c r="G187" s="6"/>
    </row>
    <row r="188" ht="15" customHeight="1">
</row>
    <row r="189" ht="50" customHeight="1">
      <c r="A189" s="10" t="s">
        <v>350</v>
      </c>
      <c r="B189" s="10" t="s">
        <v>43</v>
      </c>
      <c r="C189" s="10"/>
      <c r="D189" s="10"/>
      <c r="E189" s="10" t="s">
        <v>558</v>
      </c>
      <c r="F189" s="10" t="s">
        <v>559</v>
      </c>
      <c r="G189" s="10" t="s">
        <v>560</v>
      </c>
    </row>
    <row r="190" ht="15" customHeight="1">
      <c r="A190" s="10">
        <v>1</v>
      </c>
      <c r="B190" s="10">
        <v>2</v>
      </c>
      <c r="C190" s="10"/>
      <c r="D190" s="10"/>
      <c r="E190" s="10">
        <v>3</v>
      </c>
      <c r="F190" s="10">
        <v>4</v>
      </c>
      <c r="G190" s="10">
        <v>5</v>
      </c>
    </row>
    <row r="191" ht="20" customHeight="1">
      <c r="A191" s="10" t="s">
        <v>58</v>
      </c>
      <c r="B191" s="11" t="s">
        <v>586</v>
      </c>
      <c r="C191" s="11"/>
      <c r="D191" s="11"/>
      <c r="E191" s="18">
        <v>59999.82</v>
      </c>
      <c r="F191" s="18">
        <v>1</v>
      </c>
      <c r="G191" s="18">
        <v>59999.82</v>
      </c>
    </row>
    <row r="192" ht="20" customHeight="1">
      <c r="A192" s="10" t="s">
        <v>58</v>
      </c>
      <c r="B192" s="11" t="s">
        <v>586</v>
      </c>
      <c r="C192" s="11"/>
      <c r="D192" s="11"/>
      <c r="E192" s="18">
        <v>.18</v>
      </c>
      <c r="F192" s="18">
        <v>1</v>
      </c>
      <c r="G192" s="18">
        <v>.18</v>
      </c>
    </row>
    <row r="193" ht="25" customHeight="1">
      <c r="A193" s="26" t="s">
        <v>464</v>
      </c>
      <c r="B193" s="26"/>
      <c r="C193" s="26"/>
      <c r="D193" s="26"/>
      <c r="E193" s="26"/>
      <c r="F193" s="26"/>
      <c r="G193" s="22">
        <f>SUBTOTAL(9,G191:G192)</f>
      </c>
    </row>
    <row r="194" ht="20" customHeight="1">
</row>
    <row r="195" ht="25" customHeight="1">
      <c r="A195" s="23" t="s">
        <v>443</v>
      </c>
      <c r="B195" s="23"/>
      <c r="C195" s="24" t="s">
        <v>417</v>
      </c>
      <c r="D195" s="24"/>
      <c r="E195" s="24"/>
      <c r="F195" s="24"/>
      <c r="G195" s="24"/>
    </row>
    <row r="196" ht="15" customHeight="1">
</row>
    <row r="197" ht="25" customHeight="1">
      <c r="A197" s="6" t="s">
        <v>585</v>
      </c>
      <c r="B197" s="6"/>
      <c r="C197" s="6"/>
      <c r="D197" s="6"/>
      <c r="E197" s="6"/>
      <c r="F197" s="6"/>
      <c r="G197" s="6"/>
    </row>
    <row r="198" ht="15" customHeight="1">
</row>
    <row r="199" ht="50" customHeight="1">
      <c r="A199" s="10" t="s">
        <v>350</v>
      </c>
      <c r="B199" s="10" t="s">
        <v>43</v>
      </c>
      <c r="C199" s="10"/>
      <c r="D199" s="10"/>
      <c r="E199" s="10" t="s">
        <v>558</v>
      </c>
      <c r="F199" s="10" t="s">
        <v>559</v>
      </c>
      <c r="G199" s="10" t="s">
        <v>560</v>
      </c>
    </row>
    <row r="200" ht="20" customHeight="1">
      <c r="A200" s="10" t="s">
        <v>55</v>
      </c>
      <c r="B200" s="10" t="s">
        <v>55</v>
      </c>
      <c r="C200" s="10"/>
      <c r="D200" s="10"/>
      <c r="E200" s="10" t="s">
        <v>55</v>
      </c>
      <c r="F200" s="10" t="s">
        <v>55</v>
      </c>
      <c r="G200" s="10" t="s">
        <v>55</v>
      </c>
    </row>
    <row r="201" ht="20" customHeight="1">
</row>
    <row r="202" ht="25" customHeight="1">
      <c r="A202" s="23" t="s">
        <v>443</v>
      </c>
      <c r="B202" s="23"/>
      <c r="C202" s="24" t="s">
        <v>420</v>
      </c>
      <c r="D202" s="24"/>
      <c r="E202" s="24"/>
      <c r="F202" s="24"/>
      <c r="G202" s="24"/>
    </row>
    <row r="203" ht="15" customHeight="1">
</row>
    <row r="204" ht="25" customHeight="1">
      <c r="A204" s="6" t="s">
        <v>585</v>
      </c>
      <c r="B204" s="6"/>
      <c r="C204" s="6"/>
      <c r="D204" s="6"/>
      <c r="E204" s="6"/>
      <c r="F204" s="6"/>
      <c r="G204" s="6"/>
    </row>
    <row r="205" ht="15" customHeight="1">
</row>
    <row r="206" ht="50" customHeight="1">
      <c r="A206" s="10" t="s">
        <v>350</v>
      </c>
      <c r="B206" s="10" t="s">
        <v>43</v>
      </c>
      <c r="C206" s="10"/>
      <c r="D206" s="10"/>
      <c r="E206" s="10" t="s">
        <v>558</v>
      </c>
      <c r="F206" s="10" t="s">
        <v>559</v>
      </c>
      <c r="G206" s="10" t="s">
        <v>560</v>
      </c>
    </row>
    <row r="207" ht="20" customHeight="1">
      <c r="A207" s="10" t="s">
        <v>55</v>
      </c>
      <c r="B207" s="10" t="s">
        <v>55</v>
      </c>
      <c r="C207" s="10"/>
      <c r="D207" s="10"/>
      <c r="E207" s="10" t="s">
        <v>55</v>
      </c>
      <c r="F207" s="10" t="s">
        <v>55</v>
      </c>
      <c r="G207" s="10" t="s">
        <v>55</v>
      </c>
    </row>
  </sheetData>
  <sheetProtection password="9E10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A53:F53"/>
    <mergeCell ref="A55:B55"/>
    <mergeCell ref="C55:G55"/>
    <mergeCell ref="A56:B56"/>
    <mergeCell ref="C56:G56"/>
    <mergeCell ref="A57:B57"/>
    <mergeCell ref="C57:G57"/>
    <mergeCell ref="A59:G59"/>
    <mergeCell ref="B61:E61"/>
    <mergeCell ref="B62:E62"/>
    <mergeCell ref="B63:E63"/>
    <mergeCell ref="B64:E64"/>
    <mergeCell ref="A65:F65"/>
    <mergeCell ref="A67:B67"/>
    <mergeCell ref="C67:G67"/>
    <mergeCell ref="A68:B68"/>
    <mergeCell ref="C68:G68"/>
    <mergeCell ref="A69:B69"/>
    <mergeCell ref="C69:G69"/>
    <mergeCell ref="A71:G71"/>
    <mergeCell ref="B73:E73"/>
    <mergeCell ref="B74:E74"/>
    <mergeCell ref="B75:E75"/>
    <mergeCell ref="B76:E76"/>
    <mergeCell ref="B77:E77"/>
    <mergeCell ref="A78:F78"/>
    <mergeCell ref="A80:B80"/>
    <mergeCell ref="C80:G80"/>
    <mergeCell ref="A82:G82"/>
    <mergeCell ref="B84:E84"/>
    <mergeCell ref="B85:E85"/>
    <mergeCell ref="A87:B87"/>
    <mergeCell ref="C87:G87"/>
    <mergeCell ref="A89:G89"/>
    <mergeCell ref="B91:E91"/>
    <mergeCell ref="B92:E92"/>
    <mergeCell ref="A94:B94"/>
    <mergeCell ref="C94:G94"/>
    <mergeCell ref="A95:B95"/>
    <mergeCell ref="C95:G95"/>
    <mergeCell ref="A96:B96"/>
    <mergeCell ref="C96:G96"/>
    <mergeCell ref="A98:G98"/>
    <mergeCell ref="B100:D100"/>
    <mergeCell ref="B101:D101"/>
    <mergeCell ref="B102:D102"/>
    <mergeCell ref="A103:F103"/>
    <mergeCell ref="A105:B105"/>
    <mergeCell ref="C105:G105"/>
    <mergeCell ref="A106:B106"/>
    <mergeCell ref="C106:G106"/>
    <mergeCell ref="A107:B107"/>
    <mergeCell ref="C107:G107"/>
    <mergeCell ref="A109:G109"/>
    <mergeCell ref="B111:D111"/>
    <mergeCell ref="B112:D112"/>
    <mergeCell ref="B113:D113"/>
    <mergeCell ref="A114:F114"/>
    <mergeCell ref="A116:B116"/>
    <mergeCell ref="C116:G116"/>
    <mergeCell ref="A118:G118"/>
    <mergeCell ref="B120:D120"/>
    <mergeCell ref="B121:D121"/>
    <mergeCell ref="A123:B123"/>
    <mergeCell ref="C123:G123"/>
    <mergeCell ref="A125:G125"/>
    <mergeCell ref="B127:D127"/>
    <mergeCell ref="B128:D128"/>
    <mergeCell ref="A130:B130"/>
    <mergeCell ref="C130:G130"/>
    <mergeCell ref="A132:G132"/>
    <mergeCell ref="B134:D134"/>
    <mergeCell ref="B135:D135"/>
    <mergeCell ref="A137:B137"/>
    <mergeCell ref="C137:G137"/>
    <mergeCell ref="A139:G139"/>
    <mergeCell ref="B141:D141"/>
    <mergeCell ref="B142:D142"/>
    <mergeCell ref="A144:B144"/>
    <mergeCell ref="C144:G144"/>
    <mergeCell ref="A146:G146"/>
    <mergeCell ref="B148:D148"/>
    <mergeCell ref="B149:D149"/>
    <mergeCell ref="A151:B151"/>
    <mergeCell ref="C151:G151"/>
    <mergeCell ref="A153:G153"/>
    <mergeCell ref="B155:D155"/>
    <mergeCell ref="B156:D156"/>
    <mergeCell ref="A158:B158"/>
    <mergeCell ref="C158:G158"/>
    <mergeCell ref="A160:G160"/>
    <mergeCell ref="B162:D162"/>
    <mergeCell ref="B163:D163"/>
    <mergeCell ref="A165:B165"/>
    <mergeCell ref="C165:G165"/>
    <mergeCell ref="A167:G167"/>
    <mergeCell ref="B169:D169"/>
    <mergeCell ref="B170:D170"/>
    <mergeCell ref="A172:B172"/>
    <mergeCell ref="C172:G172"/>
    <mergeCell ref="A173:B173"/>
    <mergeCell ref="C173:G173"/>
    <mergeCell ref="A174:B174"/>
    <mergeCell ref="C174:G174"/>
    <mergeCell ref="A176:G176"/>
    <mergeCell ref="B178:D178"/>
    <mergeCell ref="B179:D179"/>
    <mergeCell ref="B180:D180"/>
    <mergeCell ref="A181:F181"/>
    <mergeCell ref="A183:B183"/>
    <mergeCell ref="C183:G183"/>
    <mergeCell ref="A184:B184"/>
    <mergeCell ref="C184:G184"/>
    <mergeCell ref="A185:B185"/>
    <mergeCell ref="C185:G185"/>
    <mergeCell ref="A187:G187"/>
    <mergeCell ref="B189:D189"/>
    <mergeCell ref="B190:D190"/>
    <mergeCell ref="B191:D191"/>
    <mergeCell ref="B192:D192"/>
    <mergeCell ref="A193:F193"/>
    <mergeCell ref="A195:B195"/>
    <mergeCell ref="C195:G195"/>
    <mergeCell ref="A197:G197"/>
    <mergeCell ref="B199:D199"/>
    <mergeCell ref="B200:D200"/>
    <mergeCell ref="A202:B202"/>
    <mergeCell ref="C202:G202"/>
    <mergeCell ref="A204:G204"/>
    <mergeCell ref="B206:D206"/>
    <mergeCell ref="B207:D207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440</v>
      </c>
      <c r="B2" s="23"/>
      <c r="C2" s="24" t="s">
        <v>310</v>
      </c>
      <c r="D2" s="24"/>
      <c r="E2" s="24"/>
      <c r="F2" s="24"/>
      <c r="G2" s="24"/>
    </row>
    <row r="3" ht="20" customHeight="1">
      <c r="A3" s="23" t="s">
        <v>441</v>
      </c>
      <c r="B3" s="23"/>
      <c r="C3" s="24" t="s">
        <v>442</v>
      </c>
      <c r="D3" s="24"/>
      <c r="E3" s="24"/>
      <c r="F3" s="24"/>
      <c r="G3" s="24"/>
    </row>
    <row r="4" ht="25" customHeight="1">
      <c r="A4" s="23" t="s">
        <v>443</v>
      </c>
      <c r="B4" s="23"/>
      <c r="C4" s="24" t="s">
        <v>414</v>
      </c>
      <c r="D4" s="24"/>
      <c r="E4" s="24"/>
      <c r="F4" s="24"/>
      <c r="G4" s="24"/>
    </row>
    <row r="5" ht="15" customHeight="1">
</row>
    <row r="6" ht="25" customHeight="1">
      <c r="A6" s="6" t="s">
        <v>587</v>
      </c>
      <c r="B6" s="6"/>
      <c r="C6" s="6"/>
      <c r="D6" s="6"/>
      <c r="E6" s="6"/>
      <c r="F6" s="6"/>
      <c r="G6" s="6"/>
    </row>
    <row r="7" ht="15" customHeight="1">
</row>
    <row r="8" ht="50" customHeight="1">
      <c r="A8" s="10" t="s">
        <v>350</v>
      </c>
      <c r="B8" s="10" t="s">
        <v>563</v>
      </c>
      <c r="C8" s="10"/>
      <c r="D8" s="10" t="s">
        <v>588</v>
      </c>
      <c r="E8" s="10" t="s">
        <v>589</v>
      </c>
      <c r="F8" s="10" t="s">
        <v>590</v>
      </c>
      <c r="G8" s="10" t="s">
        <v>591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40" customHeight="1">
      <c r="A10" s="10" t="s">
        <v>541</v>
      </c>
      <c r="B10" s="11" t="s">
        <v>592</v>
      </c>
      <c r="C10" s="11"/>
      <c r="D10" s="10"/>
      <c r="E10" s="18">
        <v>1</v>
      </c>
      <c r="F10" s="18">
        <v>70000</v>
      </c>
      <c r="G10" s="18">
        <v>70000</v>
      </c>
    </row>
    <row r="11" ht="25" customHeight="1">
      <c r="A11" s="26" t="s">
        <v>593</v>
      </c>
      <c r="B11" s="26"/>
      <c r="C11" s="26"/>
      <c r="D11" s="26"/>
      <c r="E11" s="22">
        <f>SUBTOTAL(9,E10:E10)</f>
      </c>
      <c r="F11" s="22" t="s">
        <v>81</v>
      </c>
      <c r="G11" s="22">
        <f>SUBTOTAL(9,G10:G10)</f>
      </c>
    </row>
    <row r="12" ht="25" customHeight="1">
      <c r="A12" s="26" t="s">
        <v>594</v>
      </c>
      <c r="B12" s="26"/>
      <c r="C12" s="26"/>
      <c r="D12" s="26"/>
      <c r="E12" s="26"/>
      <c r="F12" s="26"/>
      <c r="G12" s="22">
        <f>SUBTOTAL(9,G10:G11)</f>
      </c>
    </row>
    <row r="13" ht="25" customHeight="1">
</row>
    <row r="14" ht="20" customHeight="1">
      <c r="A14" s="23" t="s">
        <v>440</v>
      </c>
      <c r="B14" s="23"/>
      <c r="C14" s="24" t="s">
        <v>310</v>
      </c>
      <c r="D14" s="24"/>
      <c r="E14" s="24"/>
      <c r="F14" s="24"/>
      <c r="G14" s="24"/>
    </row>
    <row r="15" ht="20" customHeight="1">
      <c r="A15" s="23" t="s">
        <v>441</v>
      </c>
      <c r="B15" s="23"/>
      <c r="C15" s="24" t="s">
        <v>442</v>
      </c>
      <c r="D15" s="24"/>
      <c r="E15" s="24"/>
      <c r="F15" s="24"/>
      <c r="G15" s="24"/>
    </row>
    <row r="16" ht="25" customHeight="1">
      <c r="A16" s="23" t="s">
        <v>443</v>
      </c>
      <c r="B16" s="23"/>
      <c r="C16" s="24" t="s">
        <v>414</v>
      </c>
      <c r="D16" s="24"/>
      <c r="E16" s="24"/>
      <c r="F16" s="24"/>
      <c r="G16" s="24"/>
    </row>
    <row r="17" ht="15" customHeight="1">
</row>
    <row r="18" ht="25" customHeight="1">
      <c r="A18" s="6" t="s">
        <v>595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350</v>
      </c>
      <c r="B20" s="10" t="s">
        <v>563</v>
      </c>
      <c r="C20" s="10"/>
      <c r="D20" s="10" t="s">
        <v>588</v>
      </c>
      <c r="E20" s="10" t="s">
        <v>589</v>
      </c>
      <c r="F20" s="10" t="s">
        <v>590</v>
      </c>
      <c r="G20" s="10" t="s">
        <v>591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40" customHeight="1">
      <c r="A22" s="10" t="s">
        <v>596</v>
      </c>
      <c r="B22" s="11" t="s">
        <v>597</v>
      </c>
      <c r="C22" s="11"/>
      <c r="D22" s="10"/>
      <c r="E22" s="18">
        <v>1</v>
      </c>
      <c r="F22" s="18">
        <v>6000</v>
      </c>
      <c r="G22" s="18">
        <v>6000</v>
      </c>
    </row>
    <row r="23" ht="25" customHeight="1">
      <c r="A23" s="26" t="s">
        <v>593</v>
      </c>
      <c r="B23" s="26"/>
      <c r="C23" s="26"/>
      <c r="D23" s="26"/>
      <c r="E23" s="22">
        <f>SUBTOTAL(9,E22:E22)</f>
      </c>
      <c r="F23" s="22" t="s">
        <v>81</v>
      </c>
      <c r="G23" s="22">
        <f>SUBTOTAL(9,G22:G22)</f>
      </c>
    </row>
    <row r="24" ht="40" customHeight="1">
      <c r="A24" s="10" t="s">
        <v>598</v>
      </c>
      <c r="B24" s="11" t="s">
        <v>599</v>
      </c>
      <c r="C24" s="11"/>
      <c r="D24" s="10"/>
      <c r="E24" s="18">
        <v>1</v>
      </c>
      <c r="F24" s="18">
        <v>109000</v>
      </c>
      <c r="G24" s="18">
        <v>109000</v>
      </c>
    </row>
    <row r="25" ht="25" customHeight="1">
      <c r="A25" s="26" t="s">
        <v>593</v>
      </c>
      <c r="B25" s="26"/>
      <c r="C25" s="26"/>
      <c r="D25" s="26"/>
      <c r="E25" s="22">
        <f>SUBTOTAL(9,E24:E24)</f>
      </c>
      <c r="F25" s="22" t="s">
        <v>81</v>
      </c>
      <c r="G25" s="22">
        <f>SUBTOTAL(9,G24:G24)</f>
      </c>
    </row>
    <row r="26" ht="25" customHeight="1">
      <c r="A26" s="26" t="s">
        <v>594</v>
      </c>
      <c r="B26" s="26"/>
      <c r="C26" s="26"/>
      <c r="D26" s="26"/>
      <c r="E26" s="26"/>
      <c r="F26" s="26"/>
      <c r="G26" s="22">
        <f>SUBTOTAL(9,G22:G25)</f>
      </c>
    </row>
    <row r="27" ht="25" customHeight="1">
</row>
    <row r="28" ht="20" customHeight="1">
      <c r="A28" s="23" t="s">
        <v>440</v>
      </c>
      <c r="B28" s="23"/>
      <c r="C28" s="24" t="s">
        <v>310</v>
      </c>
      <c r="D28" s="24"/>
      <c r="E28" s="24"/>
      <c r="F28" s="24"/>
      <c r="G28" s="24"/>
    </row>
    <row r="29" ht="20" customHeight="1">
      <c r="A29" s="23" t="s">
        <v>441</v>
      </c>
      <c r="B29" s="23"/>
      <c r="C29" s="24" t="s">
        <v>442</v>
      </c>
      <c r="D29" s="24"/>
      <c r="E29" s="24"/>
      <c r="F29" s="24"/>
      <c r="G29" s="24"/>
    </row>
    <row r="30" ht="25" customHeight="1">
      <c r="A30" s="23" t="s">
        <v>443</v>
      </c>
      <c r="B30" s="23"/>
      <c r="C30" s="24" t="s">
        <v>414</v>
      </c>
      <c r="D30" s="24"/>
      <c r="E30" s="24"/>
      <c r="F30" s="24"/>
      <c r="G30" s="24"/>
    </row>
    <row r="31" ht="15" customHeight="1">
</row>
    <row r="32" ht="25" customHeight="1">
      <c r="A32" s="6" t="s">
        <v>600</v>
      </c>
      <c r="B32" s="6"/>
      <c r="C32" s="6"/>
      <c r="D32" s="6"/>
      <c r="E32" s="6"/>
      <c r="F32" s="6"/>
      <c r="G32" s="6"/>
    </row>
    <row r="33" ht="15" customHeight="1">
</row>
    <row r="34" ht="50" customHeight="1">
      <c r="A34" s="10" t="s">
        <v>350</v>
      </c>
      <c r="B34" s="10" t="s">
        <v>563</v>
      </c>
      <c r="C34" s="10"/>
      <c r="D34" s="10" t="s">
        <v>588</v>
      </c>
      <c r="E34" s="10" t="s">
        <v>589</v>
      </c>
      <c r="F34" s="10" t="s">
        <v>590</v>
      </c>
      <c r="G34" s="10" t="s">
        <v>591</v>
      </c>
    </row>
    <row r="35" ht="15" customHeight="1">
      <c r="A35" s="10">
        <v>1</v>
      </c>
      <c r="B35" s="10">
        <v>2</v>
      </c>
      <c r="C35" s="10"/>
      <c r="D35" s="10">
        <v>3</v>
      </c>
      <c r="E35" s="10">
        <v>4</v>
      </c>
      <c r="F35" s="10">
        <v>5</v>
      </c>
      <c r="G35" s="10">
        <v>6</v>
      </c>
    </row>
    <row r="36" ht="40" customHeight="1">
      <c r="A36" s="10" t="s">
        <v>601</v>
      </c>
      <c r="B36" s="11" t="s">
        <v>602</v>
      </c>
      <c r="C36" s="11"/>
      <c r="D36" s="10"/>
      <c r="E36" s="18">
        <v>1</v>
      </c>
      <c r="F36" s="18">
        <v>72000</v>
      </c>
      <c r="G36" s="18">
        <v>72000</v>
      </c>
    </row>
    <row r="37" ht="25" customHeight="1">
      <c r="A37" s="26" t="s">
        <v>593</v>
      </c>
      <c r="B37" s="26"/>
      <c r="C37" s="26"/>
      <c r="D37" s="26"/>
      <c r="E37" s="22">
        <f>SUBTOTAL(9,E36:E36)</f>
      </c>
      <c r="F37" s="22" t="s">
        <v>81</v>
      </c>
      <c r="G37" s="22">
        <f>SUBTOTAL(9,G36:G36)</f>
      </c>
    </row>
    <row r="38" ht="25" customHeight="1">
      <c r="A38" s="26" t="s">
        <v>594</v>
      </c>
      <c r="B38" s="26"/>
      <c r="C38" s="26"/>
      <c r="D38" s="26"/>
      <c r="E38" s="26"/>
      <c r="F38" s="26"/>
      <c r="G38" s="22">
        <f>SUBTOTAL(9,G36:G37)</f>
      </c>
    </row>
    <row r="39" ht="25" customHeight="1">
</row>
    <row r="40" ht="20" customHeight="1">
      <c r="A40" s="23" t="s">
        <v>440</v>
      </c>
      <c r="B40" s="23"/>
      <c r="C40" s="24" t="s">
        <v>310</v>
      </c>
      <c r="D40" s="24"/>
      <c r="E40" s="24"/>
      <c r="F40" s="24"/>
      <c r="G40" s="24"/>
    </row>
    <row r="41" ht="20" customHeight="1">
      <c r="A41" s="23" t="s">
        <v>441</v>
      </c>
      <c r="B41" s="23"/>
      <c r="C41" s="24" t="s">
        <v>442</v>
      </c>
      <c r="D41" s="24"/>
      <c r="E41" s="24"/>
      <c r="F41" s="24"/>
      <c r="G41" s="24"/>
    </row>
    <row r="42" ht="25" customHeight="1">
      <c r="A42" s="23" t="s">
        <v>443</v>
      </c>
      <c r="B42" s="23"/>
      <c r="C42" s="24" t="s">
        <v>414</v>
      </c>
      <c r="D42" s="24"/>
      <c r="E42" s="24"/>
      <c r="F42" s="24"/>
      <c r="G42" s="24"/>
    </row>
    <row r="43" ht="15" customHeight="1">
</row>
    <row r="44" ht="25" customHeight="1">
      <c r="A44" s="6" t="s">
        <v>603</v>
      </c>
      <c r="B44" s="6"/>
      <c r="C44" s="6"/>
      <c r="D44" s="6"/>
      <c r="E44" s="6"/>
      <c r="F44" s="6"/>
      <c r="G44" s="6"/>
    </row>
    <row r="45" ht="15" customHeight="1">
</row>
    <row r="46" ht="50" customHeight="1">
      <c r="A46" s="10" t="s">
        <v>350</v>
      </c>
      <c r="B46" s="10" t="s">
        <v>563</v>
      </c>
      <c r="C46" s="10"/>
      <c r="D46" s="10" t="s">
        <v>588</v>
      </c>
      <c r="E46" s="10" t="s">
        <v>589</v>
      </c>
      <c r="F46" s="10" t="s">
        <v>590</v>
      </c>
      <c r="G46" s="10" t="s">
        <v>591</v>
      </c>
    </row>
    <row r="47" ht="15" customHeight="1">
      <c r="A47" s="10">
        <v>1</v>
      </c>
      <c r="B47" s="10">
        <v>2</v>
      </c>
      <c r="C47" s="10"/>
      <c r="D47" s="10">
        <v>3</v>
      </c>
      <c r="E47" s="10">
        <v>4</v>
      </c>
      <c r="F47" s="10">
        <v>5</v>
      </c>
      <c r="G47" s="10">
        <v>6</v>
      </c>
    </row>
    <row r="48" ht="40" customHeight="1">
      <c r="A48" s="10" t="s">
        <v>542</v>
      </c>
      <c r="B48" s="11" t="s">
        <v>604</v>
      </c>
      <c r="C48" s="11"/>
      <c r="D48" s="10"/>
      <c r="E48" s="18">
        <v>1</v>
      </c>
      <c r="F48" s="18">
        <v>719000</v>
      </c>
      <c r="G48" s="18">
        <v>719000</v>
      </c>
    </row>
    <row r="49" ht="25" customHeight="1">
      <c r="A49" s="26" t="s">
        <v>593</v>
      </c>
      <c r="B49" s="26"/>
      <c r="C49" s="26"/>
      <c r="D49" s="26"/>
      <c r="E49" s="22">
        <f>SUBTOTAL(9,E48:E48)</f>
      </c>
      <c r="F49" s="22" t="s">
        <v>81</v>
      </c>
      <c r="G49" s="22">
        <f>SUBTOTAL(9,G48:G48)</f>
      </c>
    </row>
    <row r="50" ht="40" customHeight="1">
      <c r="A50" s="10" t="s">
        <v>556</v>
      </c>
      <c r="B50" s="11" t="s">
        <v>605</v>
      </c>
      <c r="C50" s="11"/>
      <c r="D50" s="10"/>
      <c r="E50" s="18">
        <v>1</v>
      </c>
      <c r="F50" s="18">
        <v>532404.26</v>
      </c>
      <c r="G50" s="18">
        <v>532404.26</v>
      </c>
    </row>
    <row r="51" ht="25" customHeight="1">
      <c r="A51" s="26" t="s">
        <v>593</v>
      </c>
      <c r="B51" s="26"/>
      <c r="C51" s="26"/>
      <c r="D51" s="26"/>
      <c r="E51" s="22">
        <f>SUBTOTAL(9,E50:E50)</f>
      </c>
      <c r="F51" s="22" t="s">
        <v>81</v>
      </c>
      <c r="G51" s="22">
        <f>SUBTOTAL(9,G50:G50)</f>
      </c>
    </row>
    <row r="52" ht="25" customHeight="1">
      <c r="A52" s="26" t="s">
        <v>594</v>
      </c>
      <c r="B52" s="26"/>
      <c r="C52" s="26"/>
      <c r="D52" s="26"/>
      <c r="E52" s="26"/>
      <c r="F52" s="26"/>
      <c r="G52" s="22">
        <f>SUBTOTAL(9,G48:G51)</f>
      </c>
    </row>
    <row r="53" ht="25" customHeight="1">
</row>
    <row r="54" ht="20" customHeight="1">
      <c r="A54" s="23" t="s">
        <v>440</v>
      </c>
      <c r="B54" s="23"/>
      <c r="C54" s="24" t="s">
        <v>310</v>
      </c>
      <c r="D54" s="24"/>
      <c r="E54" s="24"/>
      <c r="F54" s="24"/>
      <c r="G54" s="24"/>
    </row>
    <row r="55" ht="20" customHeight="1">
      <c r="A55" s="23" t="s">
        <v>441</v>
      </c>
      <c r="B55" s="23"/>
      <c r="C55" s="24" t="s">
        <v>442</v>
      </c>
      <c r="D55" s="24"/>
      <c r="E55" s="24"/>
      <c r="F55" s="24"/>
      <c r="G55" s="24"/>
    </row>
    <row r="56" ht="25" customHeight="1">
      <c r="A56" s="23" t="s">
        <v>443</v>
      </c>
      <c r="B56" s="23"/>
      <c r="C56" s="24" t="s">
        <v>414</v>
      </c>
      <c r="D56" s="24"/>
      <c r="E56" s="24"/>
      <c r="F56" s="24"/>
      <c r="G56" s="24"/>
    </row>
    <row r="57" ht="15" customHeight="1">
</row>
    <row r="58" ht="25" customHeight="1">
      <c r="A58" s="6" t="s">
        <v>606</v>
      </c>
      <c r="B58" s="6"/>
      <c r="C58" s="6"/>
      <c r="D58" s="6"/>
      <c r="E58" s="6"/>
      <c r="F58" s="6"/>
      <c r="G58" s="6"/>
    </row>
    <row r="59" ht="15" customHeight="1">
</row>
    <row r="60" ht="50" customHeight="1">
      <c r="A60" s="10" t="s">
        <v>350</v>
      </c>
      <c r="B60" s="10" t="s">
        <v>563</v>
      </c>
      <c r="C60" s="10"/>
      <c r="D60" s="10" t="s">
        <v>588</v>
      </c>
      <c r="E60" s="10" t="s">
        <v>589</v>
      </c>
      <c r="F60" s="10" t="s">
        <v>590</v>
      </c>
      <c r="G60" s="10" t="s">
        <v>591</v>
      </c>
    </row>
    <row r="61" ht="15" customHeight="1">
      <c r="A61" s="10">
        <v>1</v>
      </c>
      <c r="B61" s="10">
        <v>2</v>
      </c>
      <c r="C61" s="10"/>
      <c r="D61" s="10">
        <v>3</v>
      </c>
      <c r="E61" s="10">
        <v>4</v>
      </c>
      <c r="F61" s="10">
        <v>5</v>
      </c>
      <c r="G61" s="10">
        <v>6</v>
      </c>
    </row>
    <row r="62" ht="40" customHeight="1">
      <c r="A62" s="10" t="s">
        <v>546</v>
      </c>
      <c r="B62" s="11" t="s">
        <v>607</v>
      </c>
      <c r="C62" s="11"/>
      <c r="D62" s="10"/>
      <c r="E62" s="18">
        <v>1</v>
      </c>
      <c r="F62" s="18">
        <v>3732851.91</v>
      </c>
      <c r="G62" s="18">
        <v>3732851.91</v>
      </c>
    </row>
    <row r="63" ht="40" customHeight="1">
      <c r="A63" s="10" t="s">
        <v>546</v>
      </c>
      <c r="B63" s="11" t="s">
        <v>607</v>
      </c>
      <c r="C63" s="11"/>
      <c r="D63" s="10"/>
      <c r="E63" s="18">
        <v>1</v>
      </c>
      <c r="F63" s="18">
        <v>13248974.84</v>
      </c>
      <c r="G63" s="18">
        <v>13248974.84</v>
      </c>
    </row>
    <row r="64" ht="25" customHeight="1">
      <c r="A64" s="26" t="s">
        <v>593</v>
      </c>
      <c r="B64" s="26"/>
      <c r="C64" s="26"/>
      <c r="D64" s="26"/>
      <c r="E64" s="22">
        <f>SUBTOTAL(9,E62:E63)</f>
      </c>
      <c r="F64" s="22" t="s">
        <v>81</v>
      </c>
      <c r="G64" s="22">
        <f>SUBTOTAL(9,G62:G63)</f>
      </c>
    </row>
    <row r="65" ht="25" customHeight="1">
      <c r="A65" s="26" t="s">
        <v>594</v>
      </c>
      <c r="B65" s="26"/>
      <c r="C65" s="26"/>
      <c r="D65" s="26"/>
      <c r="E65" s="26"/>
      <c r="F65" s="26"/>
      <c r="G65" s="22">
        <f>SUBTOTAL(9,G62:G64)</f>
      </c>
    </row>
    <row r="66" ht="25" customHeight="1">
</row>
    <row r="67" ht="20" customHeight="1">
      <c r="A67" s="23" t="s">
        <v>440</v>
      </c>
      <c r="B67" s="23"/>
      <c r="C67" s="24" t="s">
        <v>310</v>
      </c>
      <c r="D67" s="24"/>
      <c r="E67" s="24"/>
      <c r="F67" s="24"/>
      <c r="G67" s="24"/>
    </row>
    <row r="68" ht="20" customHeight="1">
      <c r="A68" s="23" t="s">
        <v>441</v>
      </c>
      <c r="B68" s="23"/>
      <c r="C68" s="24" t="s">
        <v>442</v>
      </c>
      <c r="D68" s="24"/>
      <c r="E68" s="24"/>
      <c r="F68" s="24"/>
      <c r="G68" s="24"/>
    </row>
    <row r="69" ht="25" customHeight="1">
      <c r="A69" s="23" t="s">
        <v>443</v>
      </c>
      <c r="B69" s="23"/>
      <c r="C69" s="24" t="s">
        <v>414</v>
      </c>
      <c r="D69" s="24"/>
      <c r="E69" s="24"/>
      <c r="F69" s="24"/>
      <c r="G69" s="24"/>
    </row>
    <row r="70" ht="15" customHeight="1">
</row>
    <row r="71" ht="25" customHeight="1">
      <c r="A71" s="6" t="s">
        <v>608</v>
      </c>
      <c r="B71" s="6"/>
      <c r="C71" s="6"/>
      <c r="D71" s="6"/>
      <c r="E71" s="6"/>
      <c r="F71" s="6"/>
      <c r="G71" s="6"/>
    </row>
    <row r="72" ht="15" customHeight="1">
</row>
    <row r="73" ht="50" customHeight="1">
      <c r="A73" s="10" t="s">
        <v>350</v>
      </c>
      <c r="B73" s="10" t="s">
        <v>563</v>
      </c>
      <c r="C73" s="10"/>
      <c r="D73" s="10" t="s">
        <v>588</v>
      </c>
      <c r="E73" s="10" t="s">
        <v>589</v>
      </c>
      <c r="F73" s="10" t="s">
        <v>590</v>
      </c>
      <c r="G73" s="10" t="s">
        <v>591</v>
      </c>
    </row>
    <row r="74" ht="15" customHeight="1">
      <c r="A74" s="10">
        <v>1</v>
      </c>
      <c r="B74" s="10">
        <v>2</v>
      </c>
      <c r="C74" s="10"/>
      <c r="D74" s="10">
        <v>3</v>
      </c>
      <c r="E74" s="10">
        <v>4</v>
      </c>
      <c r="F74" s="10">
        <v>5</v>
      </c>
      <c r="G74" s="10">
        <v>6</v>
      </c>
    </row>
    <row r="75" ht="40" customHeight="1">
      <c r="A75" s="10" t="s">
        <v>544</v>
      </c>
      <c r="B75" s="11" t="s">
        <v>609</v>
      </c>
      <c r="C75" s="11"/>
      <c r="D75" s="10"/>
      <c r="E75" s="18">
        <v>1</v>
      </c>
      <c r="F75" s="18">
        <v>1201000</v>
      </c>
      <c r="G75" s="18">
        <v>1201000</v>
      </c>
    </row>
    <row r="76" ht="25" customHeight="1">
      <c r="A76" s="26" t="s">
        <v>593</v>
      </c>
      <c r="B76" s="26"/>
      <c r="C76" s="26"/>
      <c r="D76" s="26"/>
      <c r="E76" s="22">
        <f>SUBTOTAL(9,E75:E75)</f>
      </c>
      <c r="F76" s="22" t="s">
        <v>81</v>
      </c>
      <c r="G76" s="22">
        <f>SUBTOTAL(9,G75:G75)</f>
      </c>
    </row>
    <row r="77" ht="25" customHeight="1">
      <c r="A77" s="26" t="s">
        <v>594</v>
      </c>
      <c r="B77" s="26"/>
      <c r="C77" s="26"/>
      <c r="D77" s="26"/>
      <c r="E77" s="26"/>
      <c r="F77" s="26"/>
      <c r="G77" s="22">
        <f>SUBTOTAL(9,G75:G76)</f>
      </c>
    </row>
    <row r="78" ht="25" customHeight="1">
</row>
    <row r="79" ht="20" customHeight="1">
      <c r="A79" s="23" t="s">
        <v>440</v>
      </c>
      <c r="B79" s="23"/>
      <c r="C79" s="24" t="s">
        <v>310</v>
      </c>
      <c r="D79" s="24"/>
      <c r="E79" s="24"/>
      <c r="F79" s="24"/>
      <c r="G79" s="24"/>
    </row>
    <row r="80" ht="20" customHeight="1">
      <c r="A80" s="23" t="s">
        <v>441</v>
      </c>
      <c r="B80" s="23"/>
      <c r="C80" s="24" t="s">
        <v>480</v>
      </c>
      <c r="D80" s="24"/>
      <c r="E80" s="24"/>
      <c r="F80" s="24"/>
      <c r="G80" s="24"/>
    </row>
    <row r="81" ht="25" customHeight="1">
      <c r="A81" s="23" t="s">
        <v>443</v>
      </c>
      <c r="B81" s="23"/>
      <c r="C81" s="24" t="s">
        <v>414</v>
      </c>
      <c r="D81" s="24"/>
      <c r="E81" s="24"/>
      <c r="F81" s="24"/>
      <c r="G81" s="24"/>
    </row>
    <row r="82" ht="15" customHeight="1">
</row>
    <row r="83" ht="25" customHeight="1">
      <c r="A83" s="6" t="s">
        <v>610</v>
      </c>
      <c r="B83" s="6"/>
      <c r="C83" s="6"/>
      <c r="D83" s="6"/>
      <c r="E83" s="6"/>
      <c r="F83" s="6"/>
      <c r="G83" s="6"/>
    </row>
    <row r="84" ht="15" customHeight="1">
</row>
    <row r="85" ht="50" customHeight="1">
      <c r="A85" s="10" t="s">
        <v>350</v>
      </c>
      <c r="B85" s="10" t="s">
        <v>563</v>
      </c>
      <c r="C85" s="10"/>
      <c r="D85" s="10" t="s">
        <v>588</v>
      </c>
      <c r="E85" s="10" t="s">
        <v>589</v>
      </c>
      <c r="F85" s="10" t="s">
        <v>590</v>
      </c>
      <c r="G85" s="10" t="s">
        <v>591</v>
      </c>
    </row>
    <row r="86" ht="15" customHeight="1">
      <c r="A86" s="10">
        <v>1</v>
      </c>
      <c r="B86" s="10">
        <v>2</v>
      </c>
      <c r="C86" s="10"/>
      <c r="D86" s="10">
        <v>3</v>
      </c>
      <c r="E86" s="10">
        <v>4</v>
      </c>
      <c r="F86" s="10">
        <v>5</v>
      </c>
      <c r="G86" s="10">
        <v>6</v>
      </c>
    </row>
    <row r="87" ht="40" customHeight="1">
      <c r="A87" s="10" t="s">
        <v>356</v>
      </c>
      <c r="B87" s="11" t="s">
        <v>611</v>
      </c>
      <c r="C87" s="11"/>
      <c r="D87" s="10"/>
      <c r="E87" s="18">
        <v>1</v>
      </c>
      <c r="F87" s="18">
        <v>18825</v>
      </c>
      <c r="G87" s="18">
        <v>18825</v>
      </c>
    </row>
    <row r="88" ht="25" customHeight="1">
      <c r="A88" s="26" t="s">
        <v>593</v>
      </c>
      <c r="B88" s="26"/>
      <c r="C88" s="26"/>
      <c r="D88" s="26"/>
      <c r="E88" s="22">
        <f>SUBTOTAL(9,E87:E87)</f>
      </c>
      <c r="F88" s="22" t="s">
        <v>81</v>
      </c>
      <c r="G88" s="22">
        <f>SUBTOTAL(9,G87:G87)</f>
      </c>
    </row>
    <row r="89" ht="40" customHeight="1">
      <c r="A89" s="10" t="s">
        <v>497</v>
      </c>
      <c r="B89" s="11" t="s">
        <v>612</v>
      </c>
      <c r="C89" s="11"/>
      <c r="D89" s="10"/>
      <c r="E89" s="18">
        <v>1</v>
      </c>
      <c r="F89" s="18">
        <v>18107</v>
      </c>
      <c r="G89" s="18">
        <v>18107</v>
      </c>
    </row>
    <row r="90" ht="25" customHeight="1">
      <c r="A90" s="26" t="s">
        <v>593</v>
      </c>
      <c r="B90" s="26"/>
      <c r="C90" s="26"/>
      <c r="D90" s="26"/>
      <c r="E90" s="22">
        <f>SUBTOTAL(9,E89:E89)</f>
      </c>
      <c r="F90" s="22" t="s">
        <v>81</v>
      </c>
      <c r="G90" s="22">
        <f>SUBTOTAL(9,G89:G89)</f>
      </c>
    </row>
    <row r="91" ht="40" customHeight="1">
      <c r="A91" s="10" t="s">
        <v>468</v>
      </c>
      <c r="B91" s="11" t="s">
        <v>613</v>
      </c>
      <c r="C91" s="11"/>
      <c r="D91" s="10"/>
      <c r="E91" s="18">
        <v>1</v>
      </c>
      <c r="F91" s="18">
        <v>1906.31</v>
      </c>
      <c r="G91" s="18">
        <v>1906.31</v>
      </c>
    </row>
    <row r="92" ht="40" customHeight="1">
      <c r="A92" s="10" t="s">
        <v>468</v>
      </c>
      <c r="B92" s="11" t="s">
        <v>613</v>
      </c>
      <c r="C92" s="11"/>
      <c r="D92" s="10"/>
      <c r="E92" s="18">
        <v>1</v>
      </c>
      <c r="F92" s="18">
        <v>8128.18</v>
      </c>
      <c r="G92" s="18">
        <v>8128.18</v>
      </c>
    </row>
    <row r="93" ht="25" customHeight="1">
      <c r="A93" s="26" t="s">
        <v>593</v>
      </c>
      <c r="B93" s="26"/>
      <c r="C93" s="26"/>
      <c r="D93" s="26"/>
      <c r="E93" s="22">
        <f>SUBTOTAL(9,E91:E92)</f>
      </c>
      <c r="F93" s="22" t="s">
        <v>81</v>
      </c>
      <c r="G93" s="22">
        <f>SUBTOTAL(9,G91:G92)</f>
      </c>
    </row>
    <row r="94" ht="40" customHeight="1">
      <c r="A94" s="10" t="s">
        <v>614</v>
      </c>
      <c r="B94" s="11" t="s">
        <v>615</v>
      </c>
      <c r="C94" s="11"/>
      <c r="D94" s="10"/>
      <c r="E94" s="18">
        <v>1</v>
      </c>
      <c r="F94" s="18">
        <v>72000</v>
      </c>
      <c r="G94" s="18">
        <v>72000</v>
      </c>
    </row>
    <row r="95" ht="25" customHeight="1">
      <c r="A95" s="26" t="s">
        <v>593</v>
      </c>
      <c r="B95" s="26"/>
      <c r="C95" s="26"/>
      <c r="D95" s="26"/>
      <c r="E95" s="22">
        <f>SUBTOTAL(9,E94:E94)</f>
      </c>
      <c r="F95" s="22" t="s">
        <v>81</v>
      </c>
      <c r="G95" s="22">
        <f>SUBTOTAL(9,G94:G94)</f>
      </c>
    </row>
    <row r="96" ht="25" customHeight="1">
      <c r="A96" s="26" t="s">
        <v>594</v>
      </c>
      <c r="B96" s="26"/>
      <c r="C96" s="26"/>
      <c r="D96" s="26"/>
      <c r="E96" s="26"/>
      <c r="F96" s="26"/>
      <c r="G96" s="22">
        <f>SUBTOTAL(9,G87:G95)</f>
      </c>
    </row>
    <row r="97" ht="25" customHeight="1">
</row>
    <row r="98" ht="20" customHeight="1">
      <c r="A98" s="23" t="s">
        <v>440</v>
      </c>
      <c r="B98" s="23"/>
      <c r="C98" s="24" t="s">
        <v>310</v>
      </c>
      <c r="D98" s="24"/>
      <c r="E98" s="24"/>
      <c r="F98" s="24"/>
      <c r="G98" s="24"/>
    </row>
    <row r="99" ht="20" customHeight="1">
      <c r="A99" s="23" t="s">
        <v>441</v>
      </c>
      <c r="B99" s="23"/>
      <c r="C99" s="24" t="s">
        <v>480</v>
      </c>
      <c r="D99" s="24"/>
      <c r="E99" s="24"/>
      <c r="F99" s="24"/>
      <c r="G99" s="24"/>
    </row>
    <row r="100" ht="25" customHeight="1">
      <c r="A100" s="23" t="s">
        <v>443</v>
      </c>
      <c r="B100" s="23"/>
      <c r="C100" s="24" t="s">
        <v>414</v>
      </c>
      <c r="D100" s="24"/>
      <c r="E100" s="24"/>
      <c r="F100" s="24"/>
      <c r="G100" s="24"/>
    </row>
    <row r="101" ht="15" customHeight="1">
</row>
    <row r="102" ht="25" customHeight="1">
      <c r="A102" s="6" t="s">
        <v>587</v>
      </c>
      <c r="B102" s="6"/>
      <c r="C102" s="6"/>
      <c r="D102" s="6"/>
      <c r="E102" s="6"/>
      <c r="F102" s="6"/>
      <c r="G102" s="6"/>
    </row>
    <row r="103" ht="15" customHeight="1">
</row>
    <row r="104" ht="50" customHeight="1">
      <c r="A104" s="10" t="s">
        <v>350</v>
      </c>
      <c r="B104" s="10" t="s">
        <v>563</v>
      </c>
      <c r="C104" s="10"/>
      <c r="D104" s="10" t="s">
        <v>588</v>
      </c>
      <c r="E104" s="10" t="s">
        <v>589</v>
      </c>
      <c r="F104" s="10" t="s">
        <v>590</v>
      </c>
      <c r="G104" s="10" t="s">
        <v>591</v>
      </c>
    </row>
    <row r="105" ht="15" customHeight="1">
      <c r="A105" s="10">
        <v>1</v>
      </c>
      <c r="B105" s="10">
        <v>2</v>
      </c>
      <c r="C105" s="10"/>
      <c r="D105" s="10">
        <v>3</v>
      </c>
      <c r="E105" s="10">
        <v>4</v>
      </c>
      <c r="F105" s="10">
        <v>5</v>
      </c>
      <c r="G105" s="10">
        <v>6</v>
      </c>
    </row>
    <row r="106" ht="40" customHeight="1">
      <c r="A106" s="10" t="s">
        <v>66</v>
      </c>
      <c r="B106" s="11" t="s">
        <v>616</v>
      </c>
      <c r="C106" s="11"/>
      <c r="D106" s="10"/>
      <c r="E106" s="18">
        <v>1</v>
      </c>
      <c r="F106" s="18">
        <v>770000</v>
      </c>
      <c r="G106" s="18">
        <v>770000</v>
      </c>
    </row>
    <row r="107" ht="25" customHeight="1">
      <c r="A107" s="26" t="s">
        <v>593</v>
      </c>
      <c r="B107" s="26"/>
      <c r="C107" s="26"/>
      <c r="D107" s="26"/>
      <c r="E107" s="22">
        <f>SUBTOTAL(9,E106:E106)</f>
      </c>
      <c r="F107" s="22" t="s">
        <v>81</v>
      </c>
      <c r="G107" s="22">
        <f>SUBTOTAL(9,G106:G106)</f>
      </c>
    </row>
    <row r="108" ht="40" customHeight="1">
      <c r="A108" s="10" t="s">
        <v>457</v>
      </c>
      <c r="B108" s="11" t="s">
        <v>617</v>
      </c>
      <c r="C108" s="11"/>
      <c r="D108" s="10"/>
      <c r="E108" s="18">
        <v>1</v>
      </c>
      <c r="F108" s="18">
        <v>180000</v>
      </c>
      <c r="G108" s="18">
        <v>180000</v>
      </c>
    </row>
    <row r="109" ht="25" customHeight="1">
      <c r="A109" s="26" t="s">
        <v>593</v>
      </c>
      <c r="B109" s="26"/>
      <c r="C109" s="26"/>
      <c r="D109" s="26"/>
      <c r="E109" s="22">
        <f>SUBTOTAL(9,E108:E108)</f>
      </c>
      <c r="F109" s="22" t="s">
        <v>81</v>
      </c>
      <c r="G109" s="22">
        <f>SUBTOTAL(9,G108:G108)</f>
      </c>
    </row>
    <row r="110" ht="40" customHeight="1">
      <c r="A110" s="10" t="s">
        <v>505</v>
      </c>
      <c r="B110" s="11" t="s">
        <v>618</v>
      </c>
      <c r="C110" s="11"/>
      <c r="D110" s="10"/>
      <c r="E110" s="18">
        <v>1</v>
      </c>
      <c r="F110" s="18">
        <v>650000</v>
      </c>
      <c r="G110" s="18">
        <v>650000</v>
      </c>
    </row>
    <row r="111" ht="25" customHeight="1">
      <c r="A111" s="26" t="s">
        <v>593</v>
      </c>
      <c r="B111" s="26"/>
      <c r="C111" s="26"/>
      <c r="D111" s="26"/>
      <c r="E111" s="22">
        <f>SUBTOTAL(9,E110:E110)</f>
      </c>
      <c r="F111" s="22" t="s">
        <v>81</v>
      </c>
      <c r="G111" s="22">
        <f>SUBTOTAL(9,G110:G110)</f>
      </c>
    </row>
    <row r="112" ht="40" customHeight="1">
      <c r="A112" s="10" t="s">
        <v>507</v>
      </c>
      <c r="B112" s="11" t="s">
        <v>619</v>
      </c>
      <c r="C112" s="11"/>
      <c r="D112" s="10"/>
      <c r="E112" s="18">
        <v>1</v>
      </c>
      <c r="F112" s="18">
        <v>220000</v>
      </c>
      <c r="G112" s="18">
        <v>220000</v>
      </c>
    </row>
    <row r="113" ht="25" customHeight="1">
      <c r="A113" s="26" t="s">
        <v>593</v>
      </c>
      <c r="B113" s="26"/>
      <c r="C113" s="26"/>
      <c r="D113" s="26"/>
      <c r="E113" s="22">
        <f>SUBTOTAL(9,E112:E112)</f>
      </c>
      <c r="F113" s="22" t="s">
        <v>81</v>
      </c>
      <c r="G113" s="22">
        <f>SUBTOTAL(9,G112:G112)</f>
      </c>
    </row>
    <row r="114" ht="40" customHeight="1">
      <c r="A114" s="10" t="s">
        <v>470</v>
      </c>
      <c r="B114" s="11" t="s">
        <v>620</v>
      </c>
      <c r="C114" s="11"/>
      <c r="D114" s="10"/>
      <c r="E114" s="18">
        <v>1</v>
      </c>
      <c r="F114" s="18">
        <v>50701.01</v>
      </c>
      <c r="G114" s="18">
        <v>50701.01</v>
      </c>
    </row>
    <row r="115" ht="40" customHeight="1">
      <c r="A115" s="10" t="s">
        <v>470</v>
      </c>
      <c r="B115" s="11" t="s">
        <v>620</v>
      </c>
      <c r="C115" s="11"/>
      <c r="D115" s="10"/>
      <c r="E115" s="18">
        <v>1</v>
      </c>
      <c r="F115" s="18">
        <v>78291.23</v>
      </c>
      <c r="G115" s="18">
        <v>78291.23</v>
      </c>
    </row>
    <row r="116" ht="25" customHeight="1">
      <c r="A116" s="26" t="s">
        <v>593</v>
      </c>
      <c r="B116" s="26"/>
      <c r="C116" s="26"/>
      <c r="D116" s="26"/>
      <c r="E116" s="22">
        <f>SUBTOTAL(9,E114:E115)</f>
      </c>
      <c r="F116" s="22" t="s">
        <v>81</v>
      </c>
      <c r="G116" s="22">
        <f>SUBTOTAL(9,G114:G115)</f>
      </c>
    </row>
    <row r="117" ht="25" customHeight="1">
      <c r="A117" s="26" t="s">
        <v>594</v>
      </c>
      <c r="B117" s="26"/>
      <c r="C117" s="26"/>
      <c r="D117" s="26"/>
      <c r="E117" s="26"/>
      <c r="F117" s="26"/>
      <c r="G117" s="22">
        <f>SUBTOTAL(9,G106:G116)</f>
      </c>
    </row>
    <row r="118" ht="25" customHeight="1">
</row>
    <row r="119" ht="20" customHeight="1">
      <c r="A119" s="23" t="s">
        <v>440</v>
      </c>
      <c r="B119" s="23"/>
      <c r="C119" s="24" t="s">
        <v>310</v>
      </c>
      <c r="D119" s="24"/>
      <c r="E119" s="24"/>
      <c r="F119" s="24"/>
      <c r="G119" s="24"/>
    </row>
    <row r="120" ht="20" customHeight="1">
      <c r="A120" s="23" t="s">
        <v>441</v>
      </c>
      <c r="B120" s="23"/>
      <c r="C120" s="24" t="s">
        <v>480</v>
      </c>
      <c r="D120" s="24"/>
      <c r="E120" s="24"/>
      <c r="F120" s="24"/>
      <c r="G120" s="24"/>
    </row>
    <row r="121" ht="25" customHeight="1">
      <c r="A121" s="23" t="s">
        <v>443</v>
      </c>
      <c r="B121" s="23"/>
      <c r="C121" s="24" t="s">
        <v>414</v>
      </c>
      <c r="D121" s="24"/>
      <c r="E121" s="24"/>
      <c r="F121" s="24"/>
      <c r="G121" s="24"/>
    </row>
    <row r="122" ht="15" customHeight="1">
</row>
    <row r="123" ht="25" customHeight="1">
      <c r="A123" s="6" t="s">
        <v>595</v>
      </c>
      <c r="B123" s="6"/>
      <c r="C123" s="6"/>
      <c r="D123" s="6"/>
      <c r="E123" s="6"/>
      <c r="F123" s="6"/>
      <c r="G123" s="6"/>
    </row>
    <row r="124" ht="15" customHeight="1">
</row>
    <row r="125" ht="50" customHeight="1">
      <c r="A125" s="10" t="s">
        <v>350</v>
      </c>
      <c r="B125" s="10" t="s">
        <v>563</v>
      </c>
      <c r="C125" s="10"/>
      <c r="D125" s="10" t="s">
        <v>588</v>
      </c>
      <c r="E125" s="10" t="s">
        <v>589</v>
      </c>
      <c r="F125" s="10" t="s">
        <v>590</v>
      </c>
      <c r="G125" s="10" t="s">
        <v>591</v>
      </c>
    </row>
    <row r="126" ht="15" customHeight="1">
      <c r="A126" s="10">
        <v>1</v>
      </c>
      <c r="B126" s="10">
        <v>2</v>
      </c>
      <c r="C126" s="10"/>
      <c r="D126" s="10">
        <v>3</v>
      </c>
      <c r="E126" s="10">
        <v>4</v>
      </c>
      <c r="F126" s="10">
        <v>5</v>
      </c>
      <c r="G126" s="10">
        <v>6</v>
      </c>
    </row>
    <row r="127" ht="40" customHeight="1">
      <c r="A127" s="10" t="s">
        <v>458</v>
      </c>
      <c r="B127" s="11" t="s">
        <v>621</v>
      </c>
      <c r="C127" s="11"/>
      <c r="D127" s="10"/>
      <c r="E127" s="18">
        <v>1</v>
      </c>
      <c r="F127" s="18">
        <v>40233</v>
      </c>
      <c r="G127" s="18">
        <v>40233</v>
      </c>
    </row>
    <row r="128" ht="25" customHeight="1">
      <c r="A128" s="26" t="s">
        <v>593</v>
      </c>
      <c r="B128" s="26"/>
      <c r="C128" s="26"/>
      <c r="D128" s="26"/>
      <c r="E128" s="22">
        <f>SUBTOTAL(9,E127:E127)</f>
      </c>
      <c r="F128" s="22" t="s">
        <v>81</v>
      </c>
      <c r="G128" s="22">
        <f>SUBTOTAL(9,G127:G127)</f>
      </c>
    </row>
    <row r="129" ht="40" customHeight="1">
      <c r="A129" s="10" t="s">
        <v>459</v>
      </c>
      <c r="B129" s="11" t="s">
        <v>622</v>
      </c>
      <c r="C129" s="11"/>
      <c r="D129" s="10"/>
      <c r="E129" s="18">
        <v>1</v>
      </c>
      <c r="F129" s="18">
        <v>4350</v>
      </c>
      <c r="G129" s="18">
        <v>4350</v>
      </c>
    </row>
    <row r="130" ht="25" customHeight="1">
      <c r="A130" s="26" t="s">
        <v>593</v>
      </c>
      <c r="B130" s="26"/>
      <c r="C130" s="26"/>
      <c r="D130" s="26"/>
      <c r="E130" s="22">
        <f>SUBTOTAL(9,E129:E129)</f>
      </c>
      <c r="F130" s="22" t="s">
        <v>81</v>
      </c>
      <c r="G130" s="22">
        <f>SUBTOTAL(9,G129:G129)</f>
      </c>
    </row>
    <row r="131" ht="40" customHeight="1">
      <c r="A131" s="10" t="s">
        <v>460</v>
      </c>
      <c r="B131" s="11" t="s">
        <v>623</v>
      </c>
      <c r="C131" s="11"/>
      <c r="D131" s="10"/>
      <c r="E131" s="18">
        <v>1</v>
      </c>
      <c r="F131" s="18">
        <v>98440</v>
      </c>
      <c r="G131" s="18">
        <v>98440</v>
      </c>
    </row>
    <row r="132" ht="25" customHeight="1">
      <c r="A132" s="26" t="s">
        <v>593</v>
      </c>
      <c r="B132" s="26"/>
      <c r="C132" s="26"/>
      <c r="D132" s="26"/>
      <c r="E132" s="22">
        <f>SUBTOTAL(9,E131:E131)</f>
      </c>
      <c r="F132" s="22" t="s">
        <v>81</v>
      </c>
      <c r="G132" s="22">
        <f>SUBTOTAL(9,G131:G131)</f>
      </c>
    </row>
    <row r="133" ht="40" customHeight="1">
      <c r="A133" s="10" t="s">
        <v>466</v>
      </c>
      <c r="B133" s="11" t="s">
        <v>624</v>
      </c>
      <c r="C133" s="11"/>
      <c r="D133" s="10"/>
      <c r="E133" s="18">
        <v>1</v>
      </c>
      <c r="F133" s="18">
        <v>43335</v>
      </c>
      <c r="G133" s="18">
        <v>43335</v>
      </c>
    </row>
    <row r="134" ht="25" customHeight="1">
      <c r="A134" s="26" t="s">
        <v>593</v>
      </c>
      <c r="B134" s="26"/>
      <c r="C134" s="26"/>
      <c r="D134" s="26"/>
      <c r="E134" s="22">
        <f>SUBTOTAL(9,E133:E133)</f>
      </c>
      <c r="F134" s="22" t="s">
        <v>81</v>
      </c>
      <c r="G134" s="22">
        <f>SUBTOTAL(9,G133:G133)</f>
      </c>
    </row>
    <row r="135" ht="40" customHeight="1">
      <c r="A135" s="10" t="s">
        <v>509</v>
      </c>
      <c r="B135" s="11" t="s">
        <v>625</v>
      </c>
      <c r="C135" s="11"/>
      <c r="D135" s="10"/>
      <c r="E135" s="18">
        <v>1</v>
      </c>
      <c r="F135" s="18">
        <v>4350</v>
      </c>
      <c r="G135" s="18">
        <v>4350</v>
      </c>
    </row>
    <row r="136" ht="25" customHeight="1">
      <c r="A136" s="26" t="s">
        <v>593</v>
      </c>
      <c r="B136" s="26"/>
      <c r="C136" s="26"/>
      <c r="D136" s="26"/>
      <c r="E136" s="22">
        <f>SUBTOTAL(9,E135:E135)</f>
      </c>
      <c r="F136" s="22" t="s">
        <v>81</v>
      </c>
      <c r="G136" s="22">
        <f>SUBTOTAL(9,G135:G135)</f>
      </c>
    </row>
    <row r="137" ht="40" customHeight="1">
      <c r="A137" s="10" t="s">
        <v>511</v>
      </c>
      <c r="B137" s="11" t="s">
        <v>626</v>
      </c>
      <c r="C137" s="11"/>
      <c r="D137" s="10"/>
      <c r="E137" s="18">
        <v>1</v>
      </c>
      <c r="F137" s="18">
        <v>1900000</v>
      </c>
      <c r="G137" s="18">
        <v>1900000</v>
      </c>
    </row>
    <row r="138" ht="25" customHeight="1">
      <c r="A138" s="26" t="s">
        <v>593</v>
      </c>
      <c r="B138" s="26"/>
      <c r="C138" s="26"/>
      <c r="D138" s="26"/>
      <c r="E138" s="22">
        <f>SUBTOTAL(9,E137:E137)</f>
      </c>
      <c r="F138" s="22" t="s">
        <v>81</v>
      </c>
      <c r="G138" s="22">
        <f>SUBTOTAL(9,G137:G137)</f>
      </c>
    </row>
    <row r="139" ht="40" customHeight="1">
      <c r="A139" s="10" t="s">
        <v>472</v>
      </c>
      <c r="B139" s="11" t="s">
        <v>627</v>
      </c>
      <c r="C139" s="11"/>
      <c r="D139" s="10"/>
      <c r="E139" s="18">
        <v>1</v>
      </c>
      <c r="F139" s="18">
        <v>100436.92</v>
      </c>
      <c r="G139" s="18">
        <v>100436.92</v>
      </c>
    </row>
    <row r="140" ht="40" customHeight="1">
      <c r="A140" s="10" t="s">
        <v>472</v>
      </c>
      <c r="B140" s="11" t="s">
        <v>627</v>
      </c>
      <c r="C140" s="11"/>
      <c r="D140" s="10"/>
      <c r="E140" s="18">
        <v>1</v>
      </c>
      <c r="F140" s="18">
        <v>105954.26</v>
      </c>
      <c r="G140" s="18">
        <v>105954.26</v>
      </c>
    </row>
    <row r="141" ht="25" customHeight="1">
      <c r="A141" s="26" t="s">
        <v>593</v>
      </c>
      <c r="B141" s="26"/>
      <c r="C141" s="26"/>
      <c r="D141" s="26"/>
      <c r="E141" s="22">
        <f>SUBTOTAL(9,E139:E140)</f>
      </c>
      <c r="F141" s="22" t="s">
        <v>81</v>
      </c>
      <c r="G141" s="22">
        <f>SUBTOTAL(9,G139:G140)</f>
      </c>
    </row>
    <row r="142" ht="40" customHeight="1">
      <c r="A142" s="10" t="s">
        <v>474</v>
      </c>
      <c r="B142" s="11" t="s">
        <v>628</v>
      </c>
      <c r="C142" s="11"/>
      <c r="D142" s="10"/>
      <c r="E142" s="18">
        <v>1</v>
      </c>
      <c r="F142" s="18">
        <v>90000</v>
      </c>
      <c r="G142" s="18">
        <v>90000</v>
      </c>
    </row>
    <row r="143" ht="25" customHeight="1">
      <c r="A143" s="26" t="s">
        <v>593</v>
      </c>
      <c r="B143" s="26"/>
      <c r="C143" s="26"/>
      <c r="D143" s="26"/>
      <c r="E143" s="22">
        <f>SUBTOTAL(9,E142:E142)</f>
      </c>
      <c r="F143" s="22" t="s">
        <v>81</v>
      </c>
      <c r="G143" s="22">
        <f>SUBTOTAL(9,G142:G142)</f>
      </c>
    </row>
    <row r="144" ht="25" customHeight="1">
      <c r="A144" s="26" t="s">
        <v>594</v>
      </c>
      <c r="B144" s="26"/>
      <c r="C144" s="26"/>
      <c r="D144" s="26"/>
      <c r="E144" s="26"/>
      <c r="F144" s="26"/>
      <c r="G144" s="22">
        <f>SUBTOTAL(9,G127:G143)</f>
      </c>
    </row>
    <row r="145" ht="25" customHeight="1">
</row>
    <row r="146" ht="20" customHeight="1">
      <c r="A146" s="23" t="s">
        <v>440</v>
      </c>
      <c r="B146" s="23"/>
      <c r="C146" s="24" t="s">
        <v>310</v>
      </c>
      <c r="D146" s="24"/>
      <c r="E146" s="24"/>
      <c r="F146" s="24"/>
      <c r="G146" s="24"/>
    </row>
    <row r="147" ht="20" customHeight="1">
      <c r="A147" s="23" t="s">
        <v>441</v>
      </c>
      <c r="B147" s="23"/>
      <c r="C147" s="24" t="s">
        <v>480</v>
      </c>
      <c r="D147" s="24"/>
      <c r="E147" s="24"/>
      <c r="F147" s="24"/>
      <c r="G147" s="24"/>
    </row>
    <row r="148" ht="25" customHeight="1">
      <c r="A148" s="23" t="s">
        <v>443</v>
      </c>
      <c r="B148" s="23"/>
      <c r="C148" s="24" t="s">
        <v>414</v>
      </c>
      <c r="D148" s="24"/>
      <c r="E148" s="24"/>
      <c r="F148" s="24"/>
      <c r="G148" s="24"/>
    </row>
    <row r="149" ht="15" customHeight="1">
</row>
    <row r="150" ht="25" customHeight="1">
      <c r="A150" s="6" t="s">
        <v>600</v>
      </c>
      <c r="B150" s="6"/>
      <c r="C150" s="6"/>
      <c r="D150" s="6"/>
      <c r="E150" s="6"/>
      <c r="F150" s="6"/>
      <c r="G150" s="6"/>
    </row>
    <row r="151" ht="15" customHeight="1">
</row>
    <row r="152" ht="50" customHeight="1">
      <c r="A152" s="10" t="s">
        <v>350</v>
      </c>
      <c r="B152" s="10" t="s">
        <v>563</v>
      </c>
      <c r="C152" s="10"/>
      <c r="D152" s="10" t="s">
        <v>588</v>
      </c>
      <c r="E152" s="10" t="s">
        <v>589</v>
      </c>
      <c r="F152" s="10" t="s">
        <v>590</v>
      </c>
      <c r="G152" s="10" t="s">
        <v>591</v>
      </c>
    </row>
    <row r="153" ht="15" customHeight="1">
      <c r="A153" s="10">
        <v>1</v>
      </c>
      <c r="B153" s="10">
        <v>2</v>
      </c>
      <c r="C153" s="10"/>
      <c r="D153" s="10">
        <v>3</v>
      </c>
      <c r="E153" s="10">
        <v>4</v>
      </c>
      <c r="F153" s="10">
        <v>5</v>
      </c>
      <c r="G153" s="10">
        <v>6</v>
      </c>
    </row>
    <row r="154" ht="40" customHeight="1">
      <c r="A154" s="10" t="s">
        <v>461</v>
      </c>
      <c r="B154" s="11" t="s">
        <v>629</v>
      </c>
      <c r="C154" s="11"/>
      <c r="D154" s="10"/>
      <c r="E154" s="18">
        <v>1</v>
      </c>
      <c r="F154" s="18">
        <v>55000</v>
      </c>
      <c r="G154" s="18">
        <v>55000</v>
      </c>
    </row>
    <row r="155" ht="25" customHeight="1">
      <c r="A155" s="26" t="s">
        <v>593</v>
      </c>
      <c r="B155" s="26"/>
      <c r="C155" s="26"/>
      <c r="D155" s="26"/>
      <c r="E155" s="22">
        <f>SUBTOTAL(9,E154:E154)</f>
      </c>
      <c r="F155" s="22" t="s">
        <v>81</v>
      </c>
      <c r="G155" s="22">
        <f>SUBTOTAL(9,G154:G154)</f>
      </c>
    </row>
    <row r="156" ht="40" customHeight="1">
      <c r="A156" s="10" t="s">
        <v>487</v>
      </c>
      <c r="B156" s="11" t="s">
        <v>630</v>
      </c>
      <c r="C156" s="11"/>
      <c r="D156" s="10"/>
      <c r="E156" s="18">
        <v>1</v>
      </c>
      <c r="F156" s="18">
        <v>180000</v>
      </c>
      <c r="G156" s="18">
        <v>180000</v>
      </c>
    </row>
    <row r="157" ht="25" customHeight="1">
      <c r="A157" s="26" t="s">
        <v>593</v>
      </c>
      <c r="B157" s="26"/>
      <c r="C157" s="26"/>
      <c r="D157" s="26"/>
      <c r="E157" s="22">
        <f>SUBTOTAL(9,E156:E156)</f>
      </c>
      <c r="F157" s="22" t="s">
        <v>81</v>
      </c>
      <c r="G157" s="22">
        <f>SUBTOTAL(9,G156:G156)</f>
      </c>
    </row>
    <row r="158" ht="40" customHeight="1">
      <c r="A158" s="10" t="s">
        <v>489</v>
      </c>
      <c r="B158" s="11" t="s">
        <v>631</v>
      </c>
      <c r="C158" s="11"/>
      <c r="D158" s="10"/>
      <c r="E158" s="18">
        <v>1</v>
      </c>
      <c r="F158" s="18">
        <v>30981.6</v>
      </c>
      <c r="G158" s="18">
        <v>30981.6</v>
      </c>
    </row>
    <row r="159" ht="25" customHeight="1">
      <c r="A159" s="26" t="s">
        <v>593</v>
      </c>
      <c r="B159" s="26"/>
      <c r="C159" s="26"/>
      <c r="D159" s="26"/>
      <c r="E159" s="22">
        <f>SUBTOTAL(9,E158:E158)</f>
      </c>
      <c r="F159" s="22" t="s">
        <v>81</v>
      </c>
      <c r="G159" s="22">
        <f>SUBTOTAL(9,G158:G158)</f>
      </c>
    </row>
    <row r="160" ht="40" customHeight="1">
      <c r="A160" s="10" t="s">
        <v>513</v>
      </c>
      <c r="B160" s="11" t="s">
        <v>632</v>
      </c>
      <c r="C160" s="11"/>
      <c r="D160" s="10"/>
      <c r="E160" s="18">
        <v>1</v>
      </c>
      <c r="F160" s="18">
        <v>68200</v>
      </c>
      <c r="G160" s="18">
        <v>68200</v>
      </c>
    </row>
    <row r="161" ht="25" customHeight="1">
      <c r="A161" s="26" t="s">
        <v>593</v>
      </c>
      <c r="B161" s="26"/>
      <c r="C161" s="26"/>
      <c r="D161" s="26"/>
      <c r="E161" s="22">
        <f>SUBTOTAL(9,E160:E160)</f>
      </c>
      <c r="F161" s="22" t="s">
        <v>81</v>
      </c>
      <c r="G161" s="22">
        <f>SUBTOTAL(9,G160:G160)</f>
      </c>
    </row>
    <row r="162" ht="40" customHeight="1">
      <c r="A162" s="10" t="s">
        <v>515</v>
      </c>
      <c r="B162" s="11" t="s">
        <v>633</v>
      </c>
      <c r="C162" s="11"/>
      <c r="D162" s="10"/>
      <c r="E162" s="18">
        <v>1</v>
      </c>
      <c r="F162" s="18">
        <v>109563</v>
      </c>
      <c r="G162" s="18">
        <v>109563</v>
      </c>
    </row>
    <row r="163" ht="25" customHeight="1">
      <c r="A163" s="26" t="s">
        <v>593</v>
      </c>
      <c r="B163" s="26"/>
      <c r="C163" s="26"/>
      <c r="D163" s="26"/>
      <c r="E163" s="22">
        <f>SUBTOTAL(9,E162:E162)</f>
      </c>
      <c r="F163" s="22" t="s">
        <v>81</v>
      </c>
      <c r="G163" s="22">
        <f>SUBTOTAL(9,G162:G162)</f>
      </c>
    </row>
    <row r="164" ht="40" customHeight="1">
      <c r="A164" s="10" t="s">
        <v>517</v>
      </c>
      <c r="B164" s="11" t="s">
        <v>634</v>
      </c>
      <c r="C164" s="11"/>
      <c r="D164" s="10"/>
      <c r="E164" s="18">
        <v>1</v>
      </c>
      <c r="F164" s="18">
        <v>30981.6</v>
      </c>
      <c r="G164" s="18">
        <v>30981.6</v>
      </c>
    </row>
    <row r="165" ht="25" customHeight="1">
      <c r="A165" s="26" t="s">
        <v>593</v>
      </c>
      <c r="B165" s="26"/>
      <c r="C165" s="26"/>
      <c r="D165" s="26"/>
      <c r="E165" s="22">
        <f>SUBTOTAL(9,E164:E164)</f>
      </c>
      <c r="F165" s="22" t="s">
        <v>81</v>
      </c>
      <c r="G165" s="22">
        <f>SUBTOTAL(9,G164:G164)</f>
      </c>
    </row>
    <row r="166" ht="40" customHeight="1">
      <c r="A166" s="10" t="s">
        <v>519</v>
      </c>
      <c r="B166" s="11" t="s">
        <v>635</v>
      </c>
      <c r="C166" s="11"/>
      <c r="D166" s="10"/>
      <c r="E166" s="18">
        <v>1</v>
      </c>
      <c r="F166" s="18">
        <v>1050000</v>
      </c>
      <c r="G166" s="18">
        <v>1050000</v>
      </c>
    </row>
    <row r="167" ht="25" customHeight="1">
      <c r="A167" s="26" t="s">
        <v>593</v>
      </c>
      <c r="B167" s="26"/>
      <c r="C167" s="26"/>
      <c r="D167" s="26"/>
      <c r="E167" s="22">
        <f>SUBTOTAL(9,E166:E166)</f>
      </c>
      <c r="F167" s="22" t="s">
        <v>81</v>
      </c>
      <c r="G167" s="22">
        <f>SUBTOTAL(9,G166:G166)</f>
      </c>
    </row>
    <row r="168" ht="40" customHeight="1">
      <c r="A168" s="10" t="s">
        <v>521</v>
      </c>
      <c r="B168" s="11" t="s">
        <v>636</v>
      </c>
      <c r="C168" s="11"/>
      <c r="D168" s="10"/>
      <c r="E168" s="18">
        <v>1</v>
      </c>
      <c r="F168" s="18">
        <v>1480291.96</v>
      </c>
      <c r="G168" s="18">
        <v>1480291.96</v>
      </c>
    </row>
    <row r="169" ht="25" customHeight="1">
      <c r="A169" s="26" t="s">
        <v>593</v>
      </c>
      <c r="B169" s="26"/>
      <c r="C169" s="26"/>
      <c r="D169" s="26"/>
      <c r="E169" s="22">
        <f>SUBTOTAL(9,E168:E168)</f>
      </c>
      <c r="F169" s="22" t="s">
        <v>81</v>
      </c>
      <c r="G169" s="22">
        <f>SUBTOTAL(9,G168:G168)</f>
      </c>
    </row>
    <row r="170" ht="40" customHeight="1">
      <c r="A170" s="10" t="s">
        <v>523</v>
      </c>
      <c r="B170" s="11" t="s">
        <v>637</v>
      </c>
      <c r="C170" s="11"/>
      <c r="D170" s="10"/>
      <c r="E170" s="18">
        <v>1</v>
      </c>
      <c r="F170" s="18">
        <v>1095000</v>
      </c>
      <c r="G170" s="18">
        <v>1095000</v>
      </c>
    </row>
    <row r="171" ht="25" customHeight="1">
      <c r="A171" s="26" t="s">
        <v>593</v>
      </c>
      <c r="B171" s="26"/>
      <c r="C171" s="26"/>
      <c r="D171" s="26"/>
      <c r="E171" s="22">
        <f>SUBTOTAL(9,E170:E170)</f>
      </c>
      <c r="F171" s="22" t="s">
        <v>81</v>
      </c>
      <c r="G171" s="22">
        <f>SUBTOTAL(9,G170:G170)</f>
      </c>
    </row>
    <row r="172" ht="40" customHeight="1">
      <c r="A172" s="10" t="s">
        <v>476</v>
      </c>
      <c r="B172" s="11" t="s">
        <v>638</v>
      </c>
      <c r="C172" s="11"/>
      <c r="D172" s="10"/>
      <c r="E172" s="18">
        <v>1</v>
      </c>
      <c r="F172" s="18">
        <v>1480291.95</v>
      </c>
      <c r="G172" s="18">
        <v>1480291.95</v>
      </c>
    </row>
    <row r="173" ht="25" customHeight="1">
      <c r="A173" s="26" t="s">
        <v>593</v>
      </c>
      <c r="B173" s="26"/>
      <c r="C173" s="26"/>
      <c r="D173" s="26"/>
      <c r="E173" s="22">
        <f>SUBTOTAL(9,E172:E172)</f>
      </c>
      <c r="F173" s="22" t="s">
        <v>81</v>
      </c>
      <c r="G173" s="22">
        <f>SUBTOTAL(9,G172:G172)</f>
      </c>
    </row>
    <row r="174" ht="40" customHeight="1">
      <c r="A174" s="10" t="s">
        <v>462</v>
      </c>
      <c r="B174" s="11" t="s">
        <v>639</v>
      </c>
      <c r="C174" s="11"/>
      <c r="D174" s="10"/>
      <c r="E174" s="18">
        <v>1</v>
      </c>
      <c r="F174" s="18">
        <v>77581.8</v>
      </c>
      <c r="G174" s="18">
        <v>77581.8</v>
      </c>
    </row>
    <row r="175" ht="40" customHeight="1">
      <c r="A175" s="10" t="s">
        <v>462</v>
      </c>
      <c r="B175" s="11" t="s">
        <v>639</v>
      </c>
      <c r="C175" s="11"/>
      <c r="D175" s="10"/>
      <c r="E175" s="18">
        <v>1</v>
      </c>
      <c r="F175" s="18">
        <v>77581.8</v>
      </c>
      <c r="G175" s="18">
        <v>77581.8</v>
      </c>
    </row>
    <row r="176" ht="25" customHeight="1">
      <c r="A176" s="26" t="s">
        <v>593</v>
      </c>
      <c r="B176" s="26"/>
      <c r="C176" s="26"/>
      <c r="D176" s="26"/>
      <c r="E176" s="22">
        <f>SUBTOTAL(9,E174:E175)</f>
      </c>
      <c r="F176" s="22" t="s">
        <v>81</v>
      </c>
      <c r="G176" s="22">
        <f>SUBTOTAL(9,G174:G175)</f>
      </c>
    </row>
    <row r="177" ht="25" customHeight="1">
      <c r="A177" s="26" t="s">
        <v>594</v>
      </c>
      <c r="B177" s="26"/>
      <c r="C177" s="26"/>
      <c r="D177" s="26"/>
      <c r="E177" s="26"/>
      <c r="F177" s="26"/>
      <c r="G177" s="22">
        <f>SUBTOTAL(9,G154:G176)</f>
      </c>
    </row>
    <row r="178" ht="25" customHeight="1">
</row>
    <row r="179" ht="20" customHeight="1">
      <c r="A179" s="23" t="s">
        <v>440</v>
      </c>
      <c r="B179" s="23"/>
      <c r="C179" s="24" t="s">
        <v>310</v>
      </c>
      <c r="D179" s="24"/>
      <c r="E179" s="24"/>
      <c r="F179" s="24"/>
      <c r="G179" s="24"/>
    </row>
    <row r="180" ht="20" customHeight="1">
      <c r="A180" s="23" t="s">
        <v>441</v>
      </c>
      <c r="B180" s="23"/>
      <c r="C180" s="24" t="s">
        <v>480</v>
      </c>
      <c r="D180" s="24"/>
      <c r="E180" s="24"/>
      <c r="F180" s="24"/>
      <c r="G180" s="24"/>
    </row>
    <row r="181" ht="25" customHeight="1">
      <c r="A181" s="23" t="s">
        <v>443</v>
      </c>
      <c r="B181" s="23"/>
      <c r="C181" s="24" t="s">
        <v>414</v>
      </c>
      <c r="D181" s="24"/>
      <c r="E181" s="24"/>
      <c r="F181" s="24"/>
      <c r="G181" s="24"/>
    </row>
    <row r="182" ht="15" customHeight="1">
</row>
    <row r="183" ht="25" customHeight="1">
      <c r="A183" s="6" t="s">
        <v>603</v>
      </c>
      <c r="B183" s="6"/>
      <c r="C183" s="6"/>
      <c r="D183" s="6"/>
      <c r="E183" s="6"/>
      <c r="F183" s="6"/>
      <c r="G183" s="6"/>
    </row>
    <row r="184" ht="15" customHeight="1">
</row>
    <row r="185" ht="50" customHeight="1">
      <c r="A185" s="10" t="s">
        <v>350</v>
      </c>
      <c r="B185" s="10" t="s">
        <v>563</v>
      </c>
      <c r="C185" s="10"/>
      <c r="D185" s="10" t="s">
        <v>588</v>
      </c>
      <c r="E185" s="10" t="s">
        <v>589</v>
      </c>
      <c r="F185" s="10" t="s">
        <v>590</v>
      </c>
      <c r="G185" s="10" t="s">
        <v>591</v>
      </c>
    </row>
    <row r="186" ht="15" customHeight="1">
      <c r="A186" s="10">
        <v>1</v>
      </c>
      <c r="B186" s="10">
        <v>2</v>
      </c>
      <c r="C186" s="10"/>
      <c r="D186" s="10">
        <v>3</v>
      </c>
      <c r="E186" s="10">
        <v>4</v>
      </c>
      <c r="F186" s="10">
        <v>5</v>
      </c>
      <c r="G186" s="10">
        <v>6</v>
      </c>
    </row>
    <row r="187" ht="40" customHeight="1">
      <c r="A187" s="10" t="s">
        <v>491</v>
      </c>
      <c r="B187" s="11" t="s">
        <v>640</v>
      </c>
      <c r="C187" s="11"/>
      <c r="D187" s="10"/>
      <c r="E187" s="18">
        <v>1</v>
      </c>
      <c r="F187" s="18">
        <v>667000</v>
      </c>
      <c r="G187" s="18">
        <v>667000</v>
      </c>
    </row>
    <row r="188" ht="25" customHeight="1">
      <c r="A188" s="26" t="s">
        <v>593</v>
      </c>
      <c r="B188" s="26"/>
      <c r="C188" s="26"/>
      <c r="D188" s="26"/>
      <c r="E188" s="22">
        <f>SUBTOTAL(9,E187:E187)</f>
      </c>
      <c r="F188" s="22" t="s">
        <v>81</v>
      </c>
      <c r="G188" s="22">
        <f>SUBTOTAL(9,G187:G187)</f>
      </c>
    </row>
    <row r="189" ht="40" customHeight="1">
      <c r="A189" s="10" t="s">
        <v>524</v>
      </c>
      <c r="B189" s="11" t="s">
        <v>641</v>
      </c>
      <c r="C189" s="11"/>
      <c r="D189" s="10"/>
      <c r="E189" s="18">
        <v>1</v>
      </c>
      <c r="F189" s="18">
        <v>3574000</v>
      </c>
      <c r="G189" s="18">
        <v>3574000</v>
      </c>
    </row>
    <row r="190" ht="25" customHeight="1">
      <c r="A190" s="26" t="s">
        <v>593</v>
      </c>
      <c r="B190" s="26"/>
      <c r="C190" s="26"/>
      <c r="D190" s="26"/>
      <c r="E190" s="22">
        <f>SUBTOTAL(9,E189:E189)</f>
      </c>
      <c r="F190" s="22" t="s">
        <v>81</v>
      </c>
      <c r="G190" s="22">
        <f>SUBTOTAL(9,G189:G189)</f>
      </c>
    </row>
    <row r="191" ht="40" customHeight="1">
      <c r="A191" s="10" t="s">
        <v>525</v>
      </c>
      <c r="B191" s="11" t="s">
        <v>642</v>
      </c>
      <c r="C191" s="11"/>
      <c r="D191" s="10"/>
      <c r="E191" s="18">
        <v>1</v>
      </c>
      <c r="F191" s="18">
        <v>94000</v>
      </c>
      <c r="G191" s="18">
        <v>94000</v>
      </c>
    </row>
    <row r="192" ht="25" customHeight="1">
      <c r="A192" s="26" t="s">
        <v>593</v>
      </c>
      <c r="B192" s="26"/>
      <c r="C192" s="26"/>
      <c r="D192" s="26"/>
      <c r="E192" s="22">
        <f>SUBTOTAL(9,E191:E191)</f>
      </c>
      <c r="F192" s="22" t="s">
        <v>81</v>
      </c>
      <c r="G192" s="22">
        <f>SUBTOTAL(9,G191:G191)</f>
      </c>
    </row>
    <row r="193" ht="60" customHeight="1">
      <c r="A193" s="10" t="s">
        <v>478</v>
      </c>
      <c r="B193" s="11" t="s">
        <v>643</v>
      </c>
      <c r="C193" s="11"/>
      <c r="D193" s="10"/>
      <c r="E193" s="18">
        <v>1</v>
      </c>
      <c r="F193" s="18">
        <v>885000</v>
      </c>
      <c r="G193" s="18">
        <v>885000</v>
      </c>
    </row>
    <row r="194" ht="25" customHeight="1">
      <c r="A194" s="26" t="s">
        <v>593</v>
      </c>
      <c r="B194" s="26"/>
      <c r="C194" s="26"/>
      <c r="D194" s="26"/>
      <c r="E194" s="22">
        <f>SUBTOTAL(9,E193:E193)</f>
      </c>
      <c r="F194" s="22" t="s">
        <v>81</v>
      </c>
      <c r="G194" s="22">
        <f>SUBTOTAL(9,G193:G193)</f>
      </c>
    </row>
    <row r="195" ht="20" customHeight="1">
      <c r="A195" s="10" t="s">
        <v>644</v>
      </c>
      <c r="B195" s="11" t="s">
        <v>645</v>
      </c>
      <c r="C195" s="11"/>
      <c r="D195" s="10"/>
      <c r="E195" s="18">
        <v>1</v>
      </c>
      <c r="F195" s="18">
        <v>500000</v>
      </c>
      <c r="G195" s="18">
        <v>500000</v>
      </c>
    </row>
    <row r="196" ht="25" customHeight="1">
      <c r="A196" s="26" t="s">
        <v>593</v>
      </c>
      <c r="B196" s="26"/>
      <c r="C196" s="26"/>
      <c r="D196" s="26"/>
      <c r="E196" s="22">
        <f>SUBTOTAL(9,E195:E195)</f>
      </c>
      <c r="F196" s="22" t="s">
        <v>81</v>
      </c>
      <c r="G196" s="22">
        <f>SUBTOTAL(9,G195:G195)</f>
      </c>
    </row>
    <row r="197" ht="40" customHeight="1">
      <c r="A197" s="10" t="s">
        <v>646</v>
      </c>
      <c r="B197" s="11" t="s">
        <v>647</v>
      </c>
      <c r="C197" s="11"/>
      <c r="D197" s="10"/>
      <c r="E197" s="18">
        <v>1</v>
      </c>
      <c r="F197" s="18">
        <v>576000</v>
      </c>
      <c r="G197" s="18">
        <v>576000</v>
      </c>
    </row>
    <row r="198" ht="25" customHeight="1">
      <c r="A198" s="26" t="s">
        <v>593</v>
      </c>
      <c r="B198" s="26"/>
      <c r="C198" s="26"/>
      <c r="D198" s="26"/>
      <c r="E198" s="22">
        <f>SUBTOTAL(9,E197:E197)</f>
      </c>
      <c r="F198" s="22" t="s">
        <v>81</v>
      </c>
      <c r="G198" s="22">
        <f>SUBTOTAL(9,G197:G197)</f>
      </c>
    </row>
    <row r="199" ht="25" customHeight="1">
      <c r="A199" s="26" t="s">
        <v>594</v>
      </c>
      <c r="B199" s="26"/>
      <c r="C199" s="26"/>
      <c r="D199" s="26"/>
      <c r="E199" s="26"/>
      <c r="F199" s="26"/>
      <c r="G199" s="22">
        <f>SUBTOTAL(9,G187:G198)</f>
      </c>
    </row>
    <row r="200" ht="25" customHeight="1">
</row>
    <row r="201" ht="20" customHeight="1">
      <c r="A201" s="23" t="s">
        <v>440</v>
      </c>
      <c r="B201" s="23"/>
      <c r="C201" s="24" t="s">
        <v>310</v>
      </c>
      <c r="D201" s="24"/>
      <c r="E201" s="24"/>
      <c r="F201" s="24"/>
      <c r="G201" s="24"/>
    </row>
    <row r="202" ht="20" customHeight="1">
      <c r="A202" s="23" t="s">
        <v>441</v>
      </c>
      <c r="B202" s="23"/>
      <c r="C202" s="24" t="s">
        <v>480</v>
      </c>
      <c r="D202" s="24"/>
      <c r="E202" s="24"/>
      <c r="F202" s="24"/>
      <c r="G202" s="24"/>
    </row>
    <row r="203" ht="25" customHeight="1">
      <c r="A203" s="23" t="s">
        <v>443</v>
      </c>
      <c r="B203" s="23"/>
      <c r="C203" s="24" t="s">
        <v>414</v>
      </c>
      <c r="D203" s="24"/>
      <c r="E203" s="24"/>
      <c r="F203" s="24"/>
      <c r="G203" s="24"/>
    </row>
    <row r="204" ht="15" customHeight="1">
</row>
    <row r="205" ht="25" customHeight="1">
      <c r="A205" s="6" t="s">
        <v>606</v>
      </c>
      <c r="B205" s="6"/>
      <c r="C205" s="6"/>
      <c r="D205" s="6"/>
      <c r="E205" s="6"/>
      <c r="F205" s="6"/>
      <c r="G205" s="6"/>
    </row>
    <row r="206" ht="15" customHeight="1">
</row>
    <row r="207" ht="50" customHeight="1">
      <c r="A207" s="10" t="s">
        <v>350</v>
      </c>
      <c r="B207" s="10" t="s">
        <v>563</v>
      </c>
      <c r="C207" s="10"/>
      <c r="D207" s="10" t="s">
        <v>588</v>
      </c>
      <c r="E207" s="10" t="s">
        <v>589</v>
      </c>
      <c r="F207" s="10" t="s">
        <v>590</v>
      </c>
      <c r="G207" s="10" t="s">
        <v>591</v>
      </c>
    </row>
    <row r="208" ht="15" customHeight="1">
      <c r="A208" s="10">
        <v>1</v>
      </c>
      <c r="B208" s="10">
        <v>2</v>
      </c>
      <c r="C208" s="10"/>
      <c r="D208" s="10">
        <v>3</v>
      </c>
      <c r="E208" s="10">
        <v>4</v>
      </c>
      <c r="F208" s="10">
        <v>5</v>
      </c>
      <c r="G208" s="10">
        <v>6</v>
      </c>
    </row>
    <row r="209" ht="60" customHeight="1">
      <c r="A209" s="10" t="s">
        <v>648</v>
      </c>
      <c r="B209" s="11" t="s">
        <v>649</v>
      </c>
      <c r="C209" s="11"/>
      <c r="D209" s="10"/>
      <c r="E209" s="18">
        <v>1</v>
      </c>
      <c r="F209" s="18">
        <v>12080</v>
      </c>
      <c r="G209" s="18">
        <v>12080</v>
      </c>
    </row>
    <row r="210" ht="25" customHeight="1">
      <c r="A210" s="26" t="s">
        <v>593</v>
      </c>
      <c r="B210" s="26"/>
      <c r="C210" s="26"/>
      <c r="D210" s="26"/>
      <c r="E210" s="22">
        <f>SUBTOTAL(9,E209:E209)</f>
      </c>
      <c r="F210" s="22" t="s">
        <v>81</v>
      </c>
      <c r="G210" s="22">
        <f>SUBTOTAL(9,G209:G209)</f>
      </c>
    </row>
    <row r="211" ht="25" customHeight="1">
      <c r="A211" s="26" t="s">
        <v>594</v>
      </c>
      <c r="B211" s="26"/>
      <c r="C211" s="26"/>
      <c r="D211" s="26"/>
      <c r="E211" s="26"/>
      <c r="F211" s="26"/>
      <c r="G211" s="22">
        <f>SUBTOTAL(9,G209:G210)</f>
      </c>
    </row>
    <row r="212" ht="25" customHeight="1">
</row>
    <row r="213" ht="20" customHeight="1">
      <c r="A213" s="23" t="s">
        <v>440</v>
      </c>
      <c r="B213" s="23"/>
      <c r="C213" s="24" t="s">
        <v>310</v>
      </c>
      <c r="D213" s="24"/>
      <c r="E213" s="24"/>
      <c r="F213" s="24"/>
      <c r="G213" s="24"/>
    </row>
    <row r="214" ht="20" customHeight="1">
      <c r="A214" s="23" t="s">
        <v>441</v>
      </c>
      <c r="B214" s="23"/>
      <c r="C214" s="24" t="s">
        <v>480</v>
      </c>
      <c r="D214" s="24"/>
      <c r="E214" s="24"/>
      <c r="F214" s="24"/>
      <c r="G214" s="24"/>
    </row>
    <row r="215" ht="25" customHeight="1">
      <c r="A215" s="23" t="s">
        <v>443</v>
      </c>
      <c r="B215" s="23"/>
      <c r="C215" s="24" t="s">
        <v>414</v>
      </c>
      <c r="D215" s="24"/>
      <c r="E215" s="24"/>
      <c r="F215" s="24"/>
      <c r="G215" s="24"/>
    </row>
    <row r="216" ht="15" customHeight="1">
</row>
    <row r="217" ht="25" customHeight="1">
      <c r="A217" s="6" t="s">
        <v>608</v>
      </c>
      <c r="B217" s="6"/>
      <c r="C217" s="6"/>
      <c r="D217" s="6"/>
      <c r="E217" s="6"/>
      <c r="F217" s="6"/>
      <c r="G217" s="6"/>
    </row>
    <row r="218" ht="15" customHeight="1">
</row>
    <row r="219" ht="50" customHeight="1">
      <c r="A219" s="10" t="s">
        <v>350</v>
      </c>
      <c r="B219" s="10" t="s">
        <v>563</v>
      </c>
      <c r="C219" s="10"/>
      <c r="D219" s="10" t="s">
        <v>588</v>
      </c>
      <c r="E219" s="10" t="s">
        <v>589</v>
      </c>
      <c r="F219" s="10" t="s">
        <v>590</v>
      </c>
      <c r="G219" s="10" t="s">
        <v>591</v>
      </c>
    </row>
    <row r="220" ht="15" customHeight="1">
      <c r="A220" s="10">
        <v>1</v>
      </c>
      <c r="B220" s="10">
        <v>2</v>
      </c>
      <c r="C220" s="10"/>
      <c r="D220" s="10">
        <v>3</v>
      </c>
      <c r="E220" s="10">
        <v>4</v>
      </c>
      <c r="F220" s="10">
        <v>5</v>
      </c>
      <c r="G220" s="10">
        <v>6</v>
      </c>
    </row>
    <row r="221" ht="40" customHeight="1">
      <c r="A221" s="10" t="s">
        <v>526</v>
      </c>
      <c r="B221" s="11" t="s">
        <v>650</v>
      </c>
      <c r="C221" s="11"/>
      <c r="D221" s="10"/>
      <c r="E221" s="18">
        <v>1</v>
      </c>
      <c r="F221" s="18">
        <v>37830</v>
      </c>
      <c r="G221" s="18">
        <v>37830</v>
      </c>
    </row>
    <row r="222" ht="25" customHeight="1">
      <c r="A222" s="26" t="s">
        <v>593</v>
      </c>
      <c r="B222" s="26"/>
      <c r="C222" s="26"/>
      <c r="D222" s="26"/>
      <c r="E222" s="22">
        <f>SUBTOTAL(9,E221:E221)</f>
      </c>
      <c r="F222" s="22" t="s">
        <v>81</v>
      </c>
      <c r="G222" s="22">
        <f>SUBTOTAL(9,G221:G221)</f>
      </c>
    </row>
    <row r="223" ht="40" customHeight="1">
      <c r="A223" s="10" t="s">
        <v>527</v>
      </c>
      <c r="B223" s="11" t="s">
        <v>651</v>
      </c>
      <c r="C223" s="11"/>
      <c r="D223" s="10"/>
      <c r="E223" s="18">
        <v>1</v>
      </c>
      <c r="F223" s="18">
        <v>488609</v>
      </c>
      <c r="G223" s="18">
        <v>488609</v>
      </c>
    </row>
    <row r="224" ht="25" customHeight="1">
      <c r="A224" s="26" t="s">
        <v>593</v>
      </c>
      <c r="B224" s="26"/>
      <c r="C224" s="26"/>
      <c r="D224" s="26"/>
      <c r="E224" s="22">
        <f>SUBTOTAL(9,E223:E223)</f>
      </c>
      <c r="F224" s="22" t="s">
        <v>81</v>
      </c>
      <c r="G224" s="22">
        <f>SUBTOTAL(9,G223:G223)</f>
      </c>
    </row>
    <row r="225" ht="40" customHeight="1">
      <c r="A225" s="10" t="s">
        <v>652</v>
      </c>
      <c r="B225" s="11" t="s">
        <v>653</v>
      </c>
      <c r="C225" s="11"/>
      <c r="D225" s="10"/>
      <c r="E225" s="18">
        <v>1</v>
      </c>
      <c r="F225" s="18">
        <v>52695</v>
      </c>
      <c r="G225" s="18">
        <v>52695</v>
      </c>
    </row>
    <row r="226" ht="25" customHeight="1">
      <c r="A226" s="26" t="s">
        <v>593</v>
      </c>
      <c r="B226" s="26"/>
      <c r="C226" s="26"/>
      <c r="D226" s="26"/>
      <c r="E226" s="22">
        <f>SUBTOTAL(9,E225:E225)</f>
      </c>
      <c r="F226" s="22" t="s">
        <v>81</v>
      </c>
      <c r="G226" s="22">
        <f>SUBTOTAL(9,G225:G225)</f>
      </c>
    </row>
    <row r="227" ht="25" customHeight="1">
      <c r="A227" s="26" t="s">
        <v>594</v>
      </c>
      <c r="B227" s="26"/>
      <c r="C227" s="26"/>
      <c r="D227" s="26"/>
      <c r="E227" s="26"/>
      <c r="F227" s="26"/>
      <c r="G227" s="22">
        <f>SUBTOTAL(9,G221:G226)</f>
      </c>
    </row>
    <row r="228" ht="25" customHeight="1">
</row>
    <row r="229" ht="20" customHeight="1">
      <c r="A229" s="23" t="s">
        <v>440</v>
      </c>
      <c r="B229" s="23"/>
      <c r="C229" s="24" t="s">
        <v>310</v>
      </c>
      <c r="D229" s="24"/>
      <c r="E229" s="24"/>
      <c r="F229" s="24"/>
      <c r="G229" s="24"/>
    </row>
    <row r="230" ht="20" customHeight="1">
      <c r="A230" s="23" t="s">
        <v>441</v>
      </c>
      <c r="B230" s="23"/>
      <c r="C230" s="24" t="s">
        <v>480</v>
      </c>
      <c r="D230" s="24"/>
      <c r="E230" s="24"/>
      <c r="F230" s="24"/>
      <c r="G230" s="24"/>
    </row>
    <row r="231" ht="25" customHeight="1">
      <c r="A231" s="23" t="s">
        <v>443</v>
      </c>
      <c r="B231" s="23"/>
      <c r="C231" s="24" t="s">
        <v>414</v>
      </c>
      <c r="D231" s="24"/>
      <c r="E231" s="24"/>
      <c r="F231" s="24"/>
      <c r="G231" s="24"/>
    </row>
    <row r="232" ht="15" customHeight="1">
</row>
    <row r="233" ht="25" customHeight="1">
      <c r="A233" s="6" t="s">
        <v>654</v>
      </c>
      <c r="B233" s="6"/>
      <c r="C233" s="6"/>
      <c r="D233" s="6"/>
      <c r="E233" s="6"/>
      <c r="F233" s="6"/>
      <c r="G233" s="6"/>
    </row>
    <row r="234" ht="15" customHeight="1">
</row>
    <row r="235" ht="50" customHeight="1">
      <c r="A235" s="10" t="s">
        <v>350</v>
      </c>
      <c r="B235" s="10" t="s">
        <v>563</v>
      </c>
      <c r="C235" s="10"/>
      <c r="D235" s="10" t="s">
        <v>588</v>
      </c>
      <c r="E235" s="10" t="s">
        <v>589</v>
      </c>
      <c r="F235" s="10" t="s">
        <v>590</v>
      </c>
      <c r="G235" s="10" t="s">
        <v>591</v>
      </c>
    </row>
    <row r="236" ht="15" customHeight="1">
      <c r="A236" s="10">
        <v>1</v>
      </c>
      <c r="B236" s="10">
        <v>2</v>
      </c>
      <c r="C236" s="10"/>
      <c r="D236" s="10">
        <v>3</v>
      </c>
      <c r="E236" s="10">
        <v>4</v>
      </c>
      <c r="F236" s="10">
        <v>5</v>
      </c>
      <c r="G236" s="10">
        <v>6</v>
      </c>
    </row>
    <row r="237" ht="60" customHeight="1">
      <c r="A237" s="10" t="s">
        <v>531</v>
      </c>
      <c r="B237" s="11" t="s">
        <v>655</v>
      </c>
      <c r="C237" s="11"/>
      <c r="D237" s="10"/>
      <c r="E237" s="18">
        <v>1</v>
      </c>
      <c r="F237" s="18">
        <v>34560</v>
      </c>
      <c r="G237" s="18">
        <v>34560</v>
      </c>
    </row>
    <row r="238" ht="25" customHeight="1">
      <c r="A238" s="26" t="s">
        <v>593</v>
      </c>
      <c r="B238" s="26"/>
      <c r="C238" s="26"/>
      <c r="D238" s="26"/>
      <c r="E238" s="22">
        <f>SUBTOTAL(9,E237:E237)</f>
      </c>
      <c r="F238" s="22" t="s">
        <v>81</v>
      </c>
      <c r="G238" s="22">
        <f>SUBTOTAL(9,G237:G237)</f>
      </c>
    </row>
    <row r="239" ht="25" customHeight="1">
      <c r="A239" s="26" t="s">
        <v>594</v>
      </c>
      <c r="B239" s="26"/>
      <c r="C239" s="26"/>
      <c r="D239" s="26"/>
      <c r="E239" s="26"/>
      <c r="F239" s="26"/>
      <c r="G239" s="22">
        <f>SUBTOTAL(9,G237:G238)</f>
      </c>
    </row>
    <row r="240" ht="25" customHeight="1">
</row>
    <row r="241" ht="20" customHeight="1">
      <c r="A241" s="23" t="s">
        <v>440</v>
      </c>
      <c r="B241" s="23"/>
      <c r="C241" s="24" t="s">
        <v>310</v>
      </c>
      <c r="D241" s="24"/>
      <c r="E241" s="24"/>
      <c r="F241" s="24"/>
      <c r="G241" s="24"/>
    </row>
    <row r="242" ht="20" customHeight="1">
      <c r="A242" s="23" t="s">
        <v>441</v>
      </c>
      <c r="B242" s="23"/>
      <c r="C242" s="24" t="s">
        <v>465</v>
      </c>
      <c r="D242" s="24"/>
      <c r="E242" s="24"/>
      <c r="F242" s="24"/>
      <c r="G242" s="24"/>
    </row>
    <row r="243" ht="25" customHeight="1">
      <c r="A243" s="23" t="s">
        <v>443</v>
      </c>
      <c r="B243" s="23"/>
      <c r="C243" s="24" t="s">
        <v>414</v>
      </c>
      <c r="D243" s="24"/>
      <c r="E243" s="24"/>
      <c r="F243" s="24"/>
      <c r="G243" s="24"/>
    </row>
    <row r="244" ht="15" customHeight="1">
</row>
    <row r="245" ht="25" customHeight="1">
      <c r="A245" s="6" t="s">
        <v>610</v>
      </c>
      <c r="B245" s="6"/>
      <c r="C245" s="6"/>
      <c r="D245" s="6"/>
      <c r="E245" s="6"/>
      <c r="F245" s="6"/>
      <c r="G245" s="6"/>
    </row>
    <row r="246" ht="15" customHeight="1">
</row>
    <row r="247" ht="50" customHeight="1">
      <c r="A247" s="10" t="s">
        <v>350</v>
      </c>
      <c r="B247" s="10" t="s">
        <v>563</v>
      </c>
      <c r="C247" s="10"/>
      <c r="D247" s="10" t="s">
        <v>588</v>
      </c>
      <c r="E247" s="10" t="s">
        <v>589</v>
      </c>
      <c r="F247" s="10" t="s">
        <v>590</v>
      </c>
      <c r="G247" s="10" t="s">
        <v>591</v>
      </c>
    </row>
    <row r="248" ht="15" customHeight="1">
      <c r="A248" s="10">
        <v>1</v>
      </c>
      <c r="B248" s="10">
        <v>2</v>
      </c>
      <c r="C248" s="10"/>
      <c r="D248" s="10">
        <v>3</v>
      </c>
      <c r="E248" s="10">
        <v>4</v>
      </c>
      <c r="F248" s="10">
        <v>5</v>
      </c>
      <c r="G248" s="10">
        <v>6</v>
      </c>
    </row>
    <row r="249" ht="20" customHeight="1">
      <c r="A249" s="10" t="s">
        <v>532</v>
      </c>
      <c r="B249" s="11" t="s">
        <v>656</v>
      </c>
      <c r="C249" s="11"/>
      <c r="D249" s="10"/>
      <c r="E249" s="18">
        <v>1</v>
      </c>
      <c r="F249" s="18">
        <v>26914</v>
      </c>
      <c r="G249" s="18">
        <v>26914</v>
      </c>
    </row>
    <row r="250" ht="25" customHeight="1">
      <c r="A250" s="26" t="s">
        <v>593</v>
      </c>
      <c r="B250" s="26"/>
      <c r="C250" s="26"/>
      <c r="D250" s="26"/>
      <c r="E250" s="22">
        <f>SUBTOTAL(9,E249:E249)</f>
      </c>
      <c r="F250" s="22" t="s">
        <v>81</v>
      </c>
      <c r="G250" s="22">
        <f>SUBTOTAL(9,G249:G249)</f>
      </c>
    </row>
    <row r="251" ht="25" customHeight="1">
      <c r="A251" s="26" t="s">
        <v>594</v>
      </c>
      <c r="B251" s="26"/>
      <c r="C251" s="26"/>
      <c r="D251" s="26"/>
      <c r="E251" s="26"/>
      <c r="F251" s="26"/>
      <c r="G251" s="22">
        <f>SUBTOTAL(9,G249:G250)</f>
      </c>
    </row>
    <row r="252" ht="25" customHeight="1">
</row>
    <row r="253" ht="20" customHeight="1">
      <c r="A253" s="23" t="s">
        <v>440</v>
      </c>
      <c r="B253" s="23"/>
      <c r="C253" s="24" t="s">
        <v>310</v>
      </c>
      <c r="D253" s="24"/>
      <c r="E253" s="24"/>
      <c r="F253" s="24"/>
      <c r="G253" s="24"/>
    </row>
    <row r="254" ht="20" customHeight="1">
      <c r="A254" s="23" t="s">
        <v>441</v>
      </c>
      <c r="B254" s="23"/>
      <c r="C254" s="24" t="s">
        <v>465</v>
      </c>
      <c r="D254" s="24"/>
      <c r="E254" s="24"/>
      <c r="F254" s="24"/>
      <c r="G254" s="24"/>
    </row>
    <row r="255" ht="25" customHeight="1">
      <c r="A255" s="23" t="s">
        <v>443</v>
      </c>
      <c r="B255" s="23"/>
      <c r="C255" s="24" t="s">
        <v>414</v>
      </c>
      <c r="D255" s="24"/>
      <c r="E255" s="24"/>
      <c r="F255" s="24"/>
      <c r="G255" s="24"/>
    </row>
    <row r="256" ht="15" customHeight="1">
</row>
    <row r="257" ht="25" customHeight="1">
      <c r="A257" s="6" t="s">
        <v>587</v>
      </c>
      <c r="B257" s="6"/>
      <c r="C257" s="6"/>
      <c r="D257" s="6"/>
      <c r="E257" s="6"/>
      <c r="F257" s="6"/>
      <c r="G257" s="6"/>
    </row>
    <row r="258" ht="15" customHeight="1">
</row>
    <row r="259" ht="50" customHeight="1">
      <c r="A259" s="10" t="s">
        <v>350</v>
      </c>
      <c r="B259" s="10" t="s">
        <v>563</v>
      </c>
      <c r="C259" s="10"/>
      <c r="D259" s="10" t="s">
        <v>588</v>
      </c>
      <c r="E259" s="10" t="s">
        <v>589</v>
      </c>
      <c r="F259" s="10" t="s">
        <v>590</v>
      </c>
      <c r="G259" s="10" t="s">
        <v>591</v>
      </c>
    </row>
    <row r="260" ht="15" customHeight="1">
      <c r="A260" s="10">
        <v>1</v>
      </c>
      <c r="B260" s="10">
        <v>2</v>
      </c>
      <c r="C260" s="10"/>
      <c r="D260" s="10">
        <v>3</v>
      </c>
      <c r="E260" s="10">
        <v>4</v>
      </c>
      <c r="F260" s="10">
        <v>5</v>
      </c>
      <c r="G260" s="10">
        <v>6</v>
      </c>
    </row>
    <row r="261" ht="20" customHeight="1">
      <c r="A261" s="10" t="s">
        <v>534</v>
      </c>
      <c r="B261" s="11" t="s">
        <v>657</v>
      </c>
      <c r="C261" s="11"/>
      <c r="D261" s="10"/>
      <c r="E261" s="18">
        <v>1</v>
      </c>
      <c r="F261" s="18">
        <v>3599.04</v>
      </c>
      <c r="G261" s="18">
        <v>3599.04</v>
      </c>
    </row>
    <row r="262" ht="20" customHeight="1">
      <c r="A262" s="10" t="s">
        <v>534</v>
      </c>
      <c r="B262" s="11" t="s">
        <v>657</v>
      </c>
      <c r="C262" s="11"/>
      <c r="D262" s="10"/>
      <c r="E262" s="18">
        <v>1</v>
      </c>
      <c r="F262" s="18">
        <v>205490.44</v>
      </c>
      <c r="G262" s="18">
        <v>205490.44</v>
      </c>
    </row>
    <row r="263" ht="25" customHeight="1">
      <c r="A263" s="26" t="s">
        <v>593</v>
      </c>
      <c r="B263" s="26"/>
      <c r="C263" s="26"/>
      <c r="D263" s="26"/>
      <c r="E263" s="22">
        <f>SUBTOTAL(9,E261:E262)</f>
      </c>
      <c r="F263" s="22" t="s">
        <v>81</v>
      </c>
      <c r="G263" s="22">
        <f>SUBTOTAL(9,G261:G262)</f>
      </c>
    </row>
    <row r="264" ht="25" customHeight="1">
      <c r="A264" s="26" t="s">
        <v>594</v>
      </c>
      <c r="B264" s="26"/>
      <c r="C264" s="26"/>
      <c r="D264" s="26"/>
      <c r="E264" s="26"/>
      <c r="F264" s="26"/>
      <c r="G264" s="22">
        <f>SUBTOTAL(9,G261:G263)</f>
      </c>
    </row>
    <row r="265" ht="25" customHeight="1">
</row>
    <row r="266" ht="20" customHeight="1">
      <c r="A266" s="23" t="s">
        <v>440</v>
      </c>
      <c r="B266" s="23"/>
      <c r="C266" s="24" t="s">
        <v>310</v>
      </c>
      <c r="D266" s="24"/>
      <c r="E266" s="24"/>
      <c r="F266" s="24"/>
      <c r="G266" s="24"/>
    </row>
    <row r="267" ht="20" customHeight="1">
      <c r="A267" s="23" t="s">
        <v>441</v>
      </c>
      <c r="B267" s="23"/>
      <c r="C267" s="24" t="s">
        <v>465</v>
      </c>
      <c r="D267" s="24"/>
      <c r="E267" s="24"/>
      <c r="F267" s="24"/>
      <c r="G267" s="24"/>
    </row>
    <row r="268" ht="25" customHeight="1">
      <c r="A268" s="23" t="s">
        <v>443</v>
      </c>
      <c r="B268" s="23"/>
      <c r="C268" s="24" t="s">
        <v>414</v>
      </c>
      <c r="D268" s="24"/>
      <c r="E268" s="24"/>
      <c r="F268" s="24"/>
      <c r="G268" s="24"/>
    </row>
    <row r="269" ht="15" customHeight="1">
</row>
    <row r="270" ht="25" customHeight="1">
      <c r="A270" s="6" t="s">
        <v>595</v>
      </c>
      <c r="B270" s="6"/>
      <c r="C270" s="6"/>
      <c r="D270" s="6"/>
      <c r="E270" s="6"/>
      <c r="F270" s="6"/>
      <c r="G270" s="6"/>
    </row>
    <row r="271" ht="15" customHeight="1">
</row>
    <row r="272" ht="50" customHeight="1">
      <c r="A272" s="10" t="s">
        <v>350</v>
      </c>
      <c r="B272" s="10" t="s">
        <v>563</v>
      </c>
      <c r="C272" s="10"/>
      <c r="D272" s="10" t="s">
        <v>588</v>
      </c>
      <c r="E272" s="10" t="s">
        <v>589</v>
      </c>
      <c r="F272" s="10" t="s">
        <v>590</v>
      </c>
      <c r="G272" s="10" t="s">
        <v>591</v>
      </c>
    </row>
    <row r="273" ht="15" customHeight="1">
      <c r="A273" s="10">
        <v>1</v>
      </c>
      <c r="B273" s="10">
        <v>2</v>
      </c>
      <c r="C273" s="10"/>
      <c r="D273" s="10">
        <v>3</v>
      </c>
      <c r="E273" s="10">
        <v>4</v>
      </c>
      <c r="F273" s="10">
        <v>5</v>
      </c>
      <c r="G273" s="10">
        <v>6</v>
      </c>
    </row>
    <row r="274" ht="40" customHeight="1">
      <c r="A274" s="10" t="s">
        <v>535</v>
      </c>
      <c r="B274" s="11" t="s">
        <v>658</v>
      </c>
      <c r="C274" s="11"/>
      <c r="D274" s="10"/>
      <c r="E274" s="18">
        <v>1</v>
      </c>
      <c r="F274" s="18">
        <v>81370.11</v>
      </c>
      <c r="G274" s="18">
        <v>81370.11</v>
      </c>
    </row>
    <row r="275" ht="40" customHeight="1">
      <c r="A275" s="10" t="s">
        <v>535</v>
      </c>
      <c r="B275" s="11" t="s">
        <v>658</v>
      </c>
      <c r="C275" s="11"/>
      <c r="D275" s="10"/>
      <c r="E275" s="18">
        <v>1</v>
      </c>
      <c r="F275" s="18">
        <v>308359.18</v>
      </c>
      <c r="G275" s="18">
        <v>308359.18</v>
      </c>
    </row>
    <row r="276" ht="25" customHeight="1">
      <c r="A276" s="26" t="s">
        <v>593</v>
      </c>
      <c r="B276" s="26"/>
      <c r="C276" s="26"/>
      <c r="D276" s="26"/>
      <c r="E276" s="22">
        <f>SUBTOTAL(9,E274:E275)</f>
      </c>
      <c r="F276" s="22" t="s">
        <v>81</v>
      </c>
      <c r="G276" s="22">
        <f>SUBTOTAL(9,G274:G275)</f>
      </c>
    </row>
    <row r="277" ht="25" customHeight="1">
      <c r="A277" s="26" t="s">
        <v>594</v>
      </c>
      <c r="B277" s="26"/>
      <c r="C277" s="26"/>
      <c r="D277" s="26"/>
      <c r="E277" s="26"/>
      <c r="F277" s="26"/>
      <c r="G277" s="22">
        <f>SUBTOTAL(9,G274:G276)</f>
      </c>
    </row>
    <row r="278" ht="25" customHeight="1">
</row>
    <row r="279" ht="20" customHeight="1">
      <c r="A279" s="23" t="s">
        <v>440</v>
      </c>
      <c r="B279" s="23"/>
      <c r="C279" s="24" t="s">
        <v>310</v>
      </c>
      <c r="D279" s="24"/>
      <c r="E279" s="24"/>
      <c r="F279" s="24"/>
      <c r="G279" s="24"/>
    </row>
    <row r="280" ht="20" customHeight="1">
      <c r="A280" s="23" t="s">
        <v>441</v>
      </c>
      <c r="B280" s="23"/>
      <c r="C280" s="24" t="s">
        <v>465</v>
      </c>
      <c r="D280" s="24"/>
      <c r="E280" s="24"/>
      <c r="F280" s="24"/>
      <c r="G280" s="24"/>
    </row>
    <row r="281" ht="25" customHeight="1">
      <c r="A281" s="23" t="s">
        <v>443</v>
      </c>
      <c r="B281" s="23"/>
      <c r="C281" s="24" t="s">
        <v>414</v>
      </c>
      <c r="D281" s="24"/>
      <c r="E281" s="24"/>
      <c r="F281" s="24"/>
      <c r="G281" s="24"/>
    </row>
    <row r="282" ht="15" customHeight="1">
</row>
    <row r="283" ht="25" customHeight="1">
      <c r="A283" s="6" t="s">
        <v>600</v>
      </c>
      <c r="B283" s="6"/>
      <c r="C283" s="6"/>
      <c r="D283" s="6"/>
      <c r="E283" s="6"/>
      <c r="F283" s="6"/>
      <c r="G283" s="6"/>
    </row>
    <row r="284" ht="15" customHeight="1">
</row>
    <row r="285" ht="50" customHeight="1">
      <c r="A285" s="10" t="s">
        <v>350</v>
      </c>
      <c r="B285" s="10" t="s">
        <v>563</v>
      </c>
      <c r="C285" s="10"/>
      <c r="D285" s="10" t="s">
        <v>588</v>
      </c>
      <c r="E285" s="10" t="s">
        <v>589</v>
      </c>
      <c r="F285" s="10" t="s">
        <v>590</v>
      </c>
      <c r="G285" s="10" t="s">
        <v>591</v>
      </c>
    </row>
    <row r="286" ht="15" customHeight="1">
      <c r="A286" s="10">
        <v>1</v>
      </c>
      <c r="B286" s="10">
        <v>2</v>
      </c>
      <c r="C286" s="10"/>
      <c r="D286" s="10">
        <v>3</v>
      </c>
      <c r="E286" s="10">
        <v>4</v>
      </c>
      <c r="F286" s="10">
        <v>5</v>
      </c>
      <c r="G286" s="10">
        <v>6</v>
      </c>
    </row>
    <row r="287" ht="40" customHeight="1">
      <c r="A287" s="10" t="s">
        <v>537</v>
      </c>
      <c r="B287" s="11" t="s">
        <v>659</v>
      </c>
      <c r="C287" s="11"/>
      <c r="D287" s="10"/>
      <c r="E287" s="18">
        <v>1</v>
      </c>
      <c r="F287" s="18">
        <v>1511273.55</v>
      </c>
      <c r="G287" s="18">
        <v>1511273.55</v>
      </c>
    </row>
    <row r="288" ht="40" customHeight="1">
      <c r="A288" s="10" t="s">
        <v>537</v>
      </c>
      <c r="B288" s="11" t="s">
        <v>659</v>
      </c>
      <c r="C288" s="11"/>
      <c r="D288" s="10"/>
      <c r="E288" s="18">
        <v>1</v>
      </c>
      <c r="F288" s="18">
        <v>77581.8</v>
      </c>
      <c r="G288" s="18">
        <v>77581.8</v>
      </c>
    </row>
    <row r="289" ht="25" customHeight="1">
      <c r="A289" s="26" t="s">
        <v>593</v>
      </c>
      <c r="B289" s="26"/>
      <c r="C289" s="26"/>
      <c r="D289" s="26"/>
      <c r="E289" s="22">
        <f>SUBTOTAL(9,E287:E288)</f>
      </c>
      <c r="F289" s="22" t="s">
        <v>81</v>
      </c>
      <c r="G289" s="22">
        <f>SUBTOTAL(9,G287:G288)</f>
      </c>
    </row>
    <row r="290" ht="40" customHeight="1">
      <c r="A290" s="10" t="s">
        <v>660</v>
      </c>
      <c r="B290" s="11" t="s">
        <v>661</v>
      </c>
      <c r="C290" s="11"/>
      <c r="D290" s="10"/>
      <c r="E290" s="18">
        <v>1</v>
      </c>
      <c r="F290" s="18">
        <v>350000</v>
      </c>
      <c r="G290" s="18">
        <v>350000</v>
      </c>
    </row>
    <row r="291" ht="25" customHeight="1">
      <c r="A291" s="26" t="s">
        <v>593</v>
      </c>
      <c r="B291" s="26"/>
      <c r="C291" s="26"/>
      <c r="D291" s="26"/>
      <c r="E291" s="22">
        <f>SUBTOTAL(9,E290:E290)</f>
      </c>
      <c r="F291" s="22" t="s">
        <v>81</v>
      </c>
      <c r="G291" s="22">
        <f>SUBTOTAL(9,G290:G290)</f>
      </c>
    </row>
    <row r="292" ht="25" customHeight="1">
      <c r="A292" s="26" t="s">
        <v>594</v>
      </c>
      <c r="B292" s="26"/>
      <c r="C292" s="26"/>
      <c r="D292" s="26"/>
      <c r="E292" s="26"/>
      <c r="F292" s="26"/>
      <c r="G292" s="22">
        <f>SUBTOTAL(9,G287:G291)</f>
      </c>
    </row>
    <row r="293" ht="25" customHeight="1">
</row>
    <row r="294" ht="20" customHeight="1">
      <c r="A294" s="23" t="s">
        <v>440</v>
      </c>
      <c r="B294" s="23"/>
      <c r="C294" s="24" t="s">
        <v>310</v>
      </c>
      <c r="D294" s="24"/>
      <c r="E294" s="24"/>
      <c r="F294" s="24"/>
      <c r="G294" s="24"/>
    </row>
    <row r="295" ht="20" customHeight="1">
      <c r="A295" s="23" t="s">
        <v>441</v>
      </c>
      <c r="B295" s="23"/>
      <c r="C295" s="24" t="s">
        <v>465</v>
      </c>
      <c r="D295" s="24"/>
      <c r="E295" s="24"/>
      <c r="F295" s="24"/>
      <c r="G295" s="24"/>
    </row>
    <row r="296" ht="25" customHeight="1">
      <c r="A296" s="23" t="s">
        <v>443</v>
      </c>
      <c r="B296" s="23"/>
      <c r="C296" s="24" t="s">
        <v>414</v>
      </c>
      <c r="D296" s="24"/>
      <c r="E296" s="24"/>
      <c r="F296" s="24"/>
      <c r="G296" s="24"/>
    </row>
    <row r="297" ht="15" customHeight="1">
</row>
    <row r="298" ht="25" customHeight="1">
      <c r="A298" s="6" t="s">
        <v>606</v>
      </c>
      <c r="B298" s="6"/>
      <c r="C298" s="6"/>
      <c r="D298" s="6"/>
      <c r="E298" s="6"/>
      <c r="F298" s="6"/>
      <c r="G298" s="6"/>
    </row>
    <row r="299" ht="15" customHeight="1">
</row>
    <row r="300" ht="50" customHeight="1">
      <c r="A300" s="10" t="s">
        <v>350</v>
      </c>
      <c r="B300" s="10" t="s">
        <v>563</v>
      </c>
      <c r="C300" s="10"/>
      <c r="D300" s="10" t="s">
        <v>588</v>
      </c>
      <c r="E300" s="10" t="s">
        <v>589</v>
      </c>
      <c r="F300" s="10" t="s">
        <v>590</v>
      </c>
      <c r="G300" s="10" t="s">
        <v>591</v>
      </c>
    </row>
    <row r="301" ht="15" customHeight="1">
      <c r="A301" s="10">
        <v>1</v>
      </c>
      <c r="B301" s="10">
        <v>2</v>
      </c>
      <c r="C301" s="10"/>
      <c r="D301" s="10">
        <v>3</v>
      </c>
      <c r="E301" s="10">
        <v>4</v>
      </c>
      <c r="F301" s="10">
        <v>5</v>
      </c>
      <c r="G301" s="10">
        <v>6</v>
      </c>
    </row>
    <row r="302" ht="40" customHeight="1">
      <c r="A302" s="10" t="s">
        <v>662</v>
      </c>
      <c r="B302" s="11" t="s">
        <v>663</v>
      </c>
      <c r="C302" s="11"/>
      <c r="D302" s="10"/>
      <c r="E302" s="18">
        <v>1</v>
      </c>
      <c r="F302" s="18">
        <v>17243</v>
      </c>
      <c r="G302" s="18">
        <v>17243</v>
      </c>
    </row>
    <row r="303" ht="25" customHeight="1">
      <c r="A303" s="26" t="s">
        <v>593</v>
      </c>
      <c r="B303" s="26"/>
      <c r="C303" s="26"/>
      <c r="D303" s="26"/>
      <c r="E303" s="22">
        <f>SUBTOTAL(9,E302:E302)</f>
      </c>
      <c r="F303" s="22" t="s">
        <v>81</v>
      </c>
      <c r="G303" s="22">
        <f>SUBTOTAL(9,G302:G302)</f>
      </c>
    </row>
    <row r="304" ht="25" customHeight="1">
      <c r="A304" s="26" t="s">
        <v>594</v>
      </c>
      <c r="B304" s="26"/>
      <c r="C304" s="26"/>
      <c r="D304" s="26"/>
      <c r="E304" s="26"/>
      <c r="F304" s="26"/>
      <c r="G304" s="22">
        <f>SUBTOTAL(9,G302:G303)</f>
      </c>
    </row>
    <row r="305" ht="25" customHeight="1">
</row>
    <row r="306" ht="20" customHeight="1">
      <c r="A306" s="23" t="s">
        <v>440</v>
      </c>
      <c r="B306" s="23"/>
      <c r="C306" s="24" t="s">
        <v>320</v>
      </c>
      <c r="D306" s="24"/>
      <c r="E306" s="24"/>
      <c r="F306" s="24"/>
      <c r="G306" s="24"/>
    </row>
    <row r="307" ht="20" customHeight="1">
      <c r="A307" s="23" t="s">
        <v>441</v>
      </c>
      <c r="B307" s="23"/>
      <c r="C307" s="24" t="s">
        <v>442</v>
      </c>
      <c r="D307" s="24"/>
      <c r="E307" s="24"/>
      <c r="F307" s="24"/>
      <c r="G307" s="24"/>
    </row>
    <row r="308" ht="25" customHeight="1">
      <c r="A308" s="23" t="s">
        <v>443</v>
      </c>
      <c r="B308" s="23"/>
      <c r="C308" s="24" t="s">
        <v>414</v>
      </c>
      <c r="D308" s="24"/>
      <c r="E308" s="24"/>
      <c r="F308" s="24"/>
      <c r="G308" s="24"/>
    </row>
    <row r="309" ht="15" customHeight="1">
</row>
    <row r="310" ht="25" customHeight="1">
      <c r="A310" s="6" t="s">
        <v>587</v>
      </c>
      <c r="B310" s="6"/>
      <c r="C310" s="6"/>
      <c r="D310" s="6"/>
      <c r="E310" s="6"/>
      <c r="F310" s="6"/>
      <c r="G310" s="6"/>
    </row>
    <row r="311" ht="15" customHeight="1">
</row>
    <row r="312" ht="50" customHeight="1">
      <c r="A312" s="10" t="s">
        <v>350</v>
      </c>
      <c r="B312" s="10" t="s">
        <v>563</v>
      </c>
      <c r="C312" s="10"/>
      <c r="D312" s="10" t="s">
        <v>588</v>
      </c>
      <c r="E312" s="10" t="s">
        <v>589</v>
      </c>
      <c r="F312" s="10" t="s">
        <v>590</v>
      </c>
      <c r="G312" s="10" t="s">
        <v>591</v>
      </c>
    </row>
    <row r="313" ht="15" customHeight="1">
      <c r="A313" s="10">
        <v>1</v>
      </c>
      <c r="B313" s="10">
        <v>2</v>
      </c>
      <c r="C313" s="10"/>
      <c r="D313" s="10">
        <v>3</v>
      </c>
      <c r="E313" s="10">
        <v>4</v>
      </c>
      <c r="F313" s="10">
        <v>5</v>
      </c>
      <c r="G313" s="10">
        <v>6</v>
      </c>
    </row>
    <row r="314" ht="40" customHeight="1">
      <c r="A314" s="10" t="s">
        <v>541</v>
      </c>
      <c r="B314" s="11" t="s">
        <v>592</v>
      </c>
      <c r="C314" s="11"/>
      <c r="D314" s="10"/>
      <c r="E314" s="18">
        <v>1</v>
      </c>
      <c r="F314" s="18">
        <v>43000</v>
      </c>
      <c r="G314" s="18">
        <v>43000</v>
      </c>
    </row>
    <row r="315" ht="25" customHeight="1">
      <c r="A315" s="26" t="s">
        <v>593</v>
      </c>
      <c r="B315" s="26"/>
      <c r="C315" s="26"/>
      <c r="D315" s="26"/>
      <c r="E315" s="22">
        <f>SUBTOTAL(9,E314:E314)</f>
      </c>
      <c r="F315" s="22" t="s">
        <v>81</v>
      </c>
      <c r="G315" s="22">
        <f>SUBTOTAL(9,G314:G314)</f>
      </c>
    </row>
    <row r="316" ht="40" customHeight="1">
      <c r="A316" s="10" t="s">
        <v>555</v>
      </c>
      <c r="B316" s="11" t="s">
        <v>620</v>
      </c>
      <c r="C316" s="11"/>
      <c r="D316" s="10"/>
      <c r="E316" s="18">
        <v>1</v>
      </c>
      <c r="F316" s="18">
        <v>19838.48</v>
      </c>
      <c r="G316" s="18">
        <v>19838.48</v>
      </c>
    </row>
    <row r="317" ht="25" customHeight="1">
      <c r="A317" s="26" t="s">
        <v>593</v>
      </c>
      <c r="B317" s="26"/>
      <c r="C317" s="26"/>
      <c r="D317" s="26"/>
      <c r="E317" s="22">
        <f>SUBTOTAL(9,E316:E316)</f>
      </c>
      <c r="F317" s="22" t="s">
        <v>81</v>
      </c>
      <c r="G317" s="22">
        <f>SUBTOTAL(9,G316:G316)</f>
      </c>
    </row>
    <row r="318" ht="25" customHeight="1">
      <c r="A318" s="26" t="s">
        <v>594</v>
      </c>
      <c r="B318" s="26"/>
      <c r="C318" s="26"/>
      <c r="D318" s="26"/>
      <c r="E318" s="26"/>
      <c r="F318" s="26"/>
      <c r="G318" s="22">
        <f>SUBTOTAL(9,G314:G317)</f>
      </c>
    </row>
    <row r="319" ht="25" customHeight="1">
</row>
    <row r="320" ht="20" customHeight="1">
      <c r="A320" s="23" t="s">
        <v>440</v>
      </c>
      <c r="B320" s="23"/>
      <c r="C320" s="24" t="s">
        <v>320</v>
      </c>
      <c r="D320" s="24"/>
      <c r="E320" s="24"/>
      <c r="F320" s="24"/>
      <c r="G320" s="24"/>
    </row>
    <row r="321" ht="20" customHeight="1">
      <c r="A321" s="23" t="s">
        <v>441</v>
      </c>
      <c r="B321" s="23"/>
      <c r="C321" s="24" t="s">
        <v>480</v>
      </c>
      <c r="D321" s="24"/>
      <c r="E321" s="24"/>
      <c r="F321" s="24"/>
      <c r="G321" s="24"/>
    </row>
    <row r="322" ht="25" customHeight="1">
      <c r="A322" s="23" t="s">
        <v>443</v>
      </c>
      <c r="B322" s="23"/>
      <c r="C322" s="24" t="s">
        <v>414</v>
      </c>
      <c r="D322" s="24"/>
      <c r="E322" s="24"/>
      <c r="F322" s="24"/>
      <c r="G322" s="24"/>
    </row>
    <row r="323" ht="15" customHeight="1">
</row>
    <row r="324" ht="25" customHeight="1">
      <c r="A324" s="6" t="s">
        <v>587</v>
      </c>
      <c r="B324" s="6"/>
      <c r="C324" s="6"/>
      <c r="D324" s="6"/>
      <c r="E324" s="6"/>
      <c r="F324" s="6"/>
      <c r="G324" s="6"/>
    </row>
    <row r="325" ht="15" customHeight="1">
</row>
    <row r="326" ht="50" customHeight="1">
      <c r="A326" s="10" t="s">
        <v>350</v>
      </c>
      <c r="B326" s="10" t="s">
        <v>563</v>
      </c>
      <c r="C326" s="10"/>
      <c r="D326" s="10" t="s">
        <v>588</v>
      </c>
      <c r="E326" s="10" t="s">
        <v>589</v>
      </c>
      <c r="F326" s="10" t="s">
        <v>590</v>
      </c>
      <c r="G326" s="10" t="s">
        <v>591</v>
      </c>
    </row>
    <row r="327" ht="15" customHeight="1">
      <c r="A327" s="10">
        <v>1</v>
      </c>
      <c r="B327" s="10">
        <v>2</v>
      </c>
      <c r="C327" s="10"/>
      <c r="D327" s="10">
        <v>3</v>
      </c>
      <c r="E327" s="10">
        <v>4</v>
      </c>
      <c r="F327" s="10">
        <v>5</v>
      </c>
      <c r="G327" s="10">
        <v>6</v>
      </c>
    </row>
    <row r="328" ht="40" customHeight="1">
      <c r="A328" s="10" t="s">
        <v>58</v>
      </c>
      <c r="B328" s="11" t="s">
        <v>664</v>
      </c>
      <c r="C328" s="11"/>
      <c r="D328" s="10"/>
      <c r="E328" s="18">
        <v>1</v>
      </c>
      <c r="F328" s="18">
        <v>1764952.45</v>
      </c>
      <c r="G328" s="18">
        <v>1764952.45</v>
      </c>
    </row>
    <row r="329" ht="25" customHeight="1">
      <c r="A329" s="26" t="s">
        <v>593</v>
      </c>
      <c r="B329" s="26"/>
      <c r="C329" s="26"/>
      <c r="D329" s="26"/>
      <c r="E329" s="22">
        <f>SUBTOTAL(9,E328:E328)</f>
      </c>
      <c r="F329" s="22" t="s">
        <v>81</v>
      </c>
      <c r="G329" s="22">
        <f>SUBTOTAL(9,G328:G328)</f>
      </c>
    </row>
    <row r="330" ht="40" customHeight="1">
      <c r="A330" s="10" t="s">
        <v>456</v>
      </c>
      <c r="B330" s="11" t="s">
        <v>665</v>
      </c>
      <c r="C330" s="11"/>
      <c r="D330" s="10"/>
      <c r="E330" s="18">
        <v>1</v>
      </c>
      <c r="F330" s="18">
        <v>1200000</v>
      </c>
      <c r="G330" s="18">
        <v>1200000</v>
      </c>
    </row>
    <row r="331" ht="25" customHeight="1">
      <c r="A331" s="26" t="s">
        <v>593</v>
      </c>
      <c r="B331" s="26"/>
      <c r="C331" s="26"/>
      <c r="D331" s="26"/>
      <c r="E331" s="22">
        <f>SUBTOTAL(9,E330:E330)</f>
      </c>
      <c r="F331" s="22" t="s">
        <v>81</v>
      </c>
      <c r="G331" s="22">
        <f>SUBTOTAL(9,G330:G330)</f>
      </c>
    </row>
    <row r="332" ht="40" customHeight="1">
      <c r="A332" s="10" t="s">
        <v>499</v>
      </c>
      <c r="B332" s="11" t="s">
        <v>666</v>
      </c>
      <c r="C332" s="11"/>
      <c r="D332" s="10"/>
      <c r="E332" s="18">
        <v>1</v>
      </c>
      <c r="F332" s="18">
        <v>3414952.44</v>
      </c>
      <c r="G332" s="18">
        <v>3414952.44</v>
      </c>
    </row>
    <row r="333" ht="25" customHeight="1">
      <c r="A333" s="26" t="s">
        <v>593</v>
      </c>
      <c r="B333" s="26"/>
      <c r="C333" s="26"/>
      <c r="D333" s="26"/>
      <c r="E333" s="22">
        <f>SUBTOTAL(9,E332:E332)</f>
      </c>
      <c r="F333" s="22" t="s">
        <v>81</v>
      </c>
      <c r="G333" s="22">
        <f>SUBTOTAL(9,G332:G332)</f>
      </c>
    </row>
    <row r="334" ht="40" customHeight="1">
      <c r="A334" s="10" t="s">
        <v>501</v>
      </c>
      <c r="B334" s="11" t="s">
        <v>667</v>
      </c>
      <c r="C334" s="11"/>
      <c r="D334" s="10"/>
      <c r="E334" s="18">
        <v>1</v>
      </c>
      <c r="F334" s="18">
        <v>1000000</v>
      </c>
      <c r="G334" s="18">
        <v>1000000</v>
      </c>
    </row>
    <row r="335" ht="25" customHeight="1">
      <c r="A335" s="26" t="s">
        <v>593</v>
      </c>
      <c r="B335" s="26"/>
      <c r="C335" s="26"/>
      <c r="D335" s="26"/>
      <c r="E335" s="22">
        <f>SUBTOTAL(9,E334:E334)</f>
      </c>
      <c r="F335" s="22" t="s">
        <v>81</v>
      </c>
      <c r="G335" s="22">
        <f>SUBTOTAL(9,G334:G334)</f>
      </c>
    </row>
    <row r="336" ht="40" customHeight="1">
      <c r="A336" s="10" t="s">
        <v>470</v>
      </c>
      <c r="B336" s="11" t="s">
        <v>620</v>
      </c>
      <c r="C336" s="11"/>
      <c r="D336" s="10"/>
      <c r="E336" s="18">
        <v>1</v>
      </c>
      <c r="F336" s="18">
        <v>476679.77</v>
      </c>
      <c r="G336" s="18">
        <v>476679.77</v>
      </c>
    </row>
    <row r="337" ht="40" customHeight="1">
      <c r="A337" s="10" t="s">
        <v>470</v>
      </c>
      <c r="B337" s="11" t="s">
        <v>620</v>
      </c>
      <c r="C337" s="11"/>
      <c r="D337" s="10"/>
      <c r="E337" s="18">
        <v>1</v>
      </c>
      <c r="F337" s="18">
        <v>80120.27</v>
      </c>
      <c r="G337" s="18">
        <v>80120.27</v>
      </c>
    </row>
    <row r="338" ht="25" customHeight="1">
      <c r="A338" s="26" t="s">
        <v>593</v>
      </c>
      <c r="B338" s="26"/>
      <c r="C338" s="26"/>
      <c r="D338" s="26"/>
      <c r="E338" s="22">
        <f>SUBTOTAL(9,E336:E337)</f>
      </c>
      <c r="F338" s="22" t="s">
        <v>81</v>
      </c>
      <c r="G338" s="22">
        <f>SUBTOTAL(9,G336:G337)</f>
      </c>
    </row>
    <row r="339" ht="25" customHeight="1">
      <c r="A339" s="26" t="s">
        <v>594</v>
      </c>
      <c r="B339" s="26"/>
      <c r="C339" s="26"/>
      <c r="D339" s="26"/>
      <c r="E339" s="26"/>
      <c r="F339" s="26"/>
      <c r="G339" s="22">
        <f>SUBTOTAL(9,G328:G338)</f>
      </c>
    </row>
    <row r="340" ht="25" customHeight="1">
</row>
    <row r="341" ht="20" customHeight="1">
      <c r="A341" s="23" t="s">
        <v>440</v>
      </c>
      <c r="B341" s="23"/>
      <c r="C341" s="24" t="s">
        <v>320</v>
      </c>
      <c r="D341" s="24"/>
      <c r="E341" s="24"/>
      <c r="F341" s="24"/>
      <c r="G341" s="24"/>
    </row>
    <row r="342" ht="20" customHeight="1">
      <c r="A342" s="23" t="s">
        <v>441</v>
      </c>
      <c r="B342" s="23"/>
      <c r="C342" s="24" t="s">
        <v>465</v>
      </c>
      <c r="D342" s="24"/>
      <c r="E342" s="24"/>
      <c r="F342" s="24"/>
      <c r="G342" s="24"/>
    </row>
    <row r="343" ht="25" customHeight="1">
      <c r="A343" s="23" t="s">
        <v>443</v>
      </c>
      <c r="B343" s="23"/>
      <c r="C343" s="24" t="s">
        <v>414</v>
      </c>
      <c r="D343" s="24"/>
      <c r="E343" s="24"/>
      <c r="F343" s="24"/>
      <c r="G343" s="24"/>
    </row>
    <row r="344" ht="15" customHeight="1">
</row>
    <row r="345" ht="25" customHeight="1">
      <c r="A345" s="6" t="s">
        <v>587</v>
      </c>
      <c r="B345" s="6"/>
      <c r="C345" s="6"/>
      <c r="D345" s="6"/>
      <c r="E345" s="6"/>
      <c r="F345" s="6"/>
      <c r="G345" s="6"/>
    </row>
    <row r="346" ht="15" customHeight="1">
</row>
    <row r="347" ht="50" customHeight="1">
      <c r="A347" s="10" t="s">
        <v>350</v>
      </c>
      <c r="B347" s="10" t="s">
        <v>563</v>
      </c>
      <c r="C347" s="10"/>
      <c r="D347" s="10" t="s">
        <v>588</v>
      </c>
      <c r="E347" s="10" t="s">
        <v>589</v>
      </c>
      <c r="F347" s="10" t="s">
        <v>590</v>
      </c>
      <c r="G347" s="10" t="s">
        <v>591</v>
      </c>
    </row>
    <row r="348" ht="15" customHeight="1">
      <c r="A348" s="10">
        <v>1</v>
      </c>
      <c r="B348" s="10">
        <v>2</v>
      </c>
      <c r="C348" s="10"/>
      <c r="D348" s="10">
        <v>3</v>
      </c>
      <c r="E348" s="10">
        <v>4</v>
      </c>
      <c r="F348" s="10">
        <v>5</v>
      </c>
      <c r="G348" s="10">
        <v>6</v>
      </c>
    </row>
    <row r="349" ht="20" customHeight="1">
      <c r="A349" s="10" t="s">
        <v>534</v>
      </c>
      <c r="B349" s="11" t="s">
        <v>657</v>
      </c>
      <c r="C349" s="11"/>
      <c r="D349" s="10"/>
      <c r="E349" s="18">
        <v>1</v>
      </c>
      <c r="F349" s="18">
        <v>22663.26</v>
      </c>
      <c r="G349" s="18">
        <v>22663.26</v>
      </c>
    </row>
    <row r="350" ht="20" customHeight="1">
      <c r="A350" s="10" t="s">
        <v>534</v>
      </c>
      <c r="B350" s="11" t="s">
        <v>657</v>
      </c>
      <c r="C350" s="11"/>
      <c r="D350" s="10"/>
      <c r="E350" s="18">
        <v>1</v>
      </c>
      <c r="F350" s="18">
        <v>601048.09</v>
      </c>
      <c r="G350" s="18">
        <v>601048.09</v>
      </c>
    </row>
    <row r="351" ht="25" customHeight="1">
      <c r="A351" s="26" t="s">
        <v>593</v>
      </c>
      <c r="B351" s="26"/>
      <c r="C351" s="26"/>
      <c r="D351" s="26"/>
      <c r="E351" s="22">
        <f>SUBTOTAL(9,E349:E350)</f>
      </c>
      <c r="F351" s="22" t="s">
        <v>81</v>
      </c>
      <c r="G351" s="22">
        <f>SUBTOTAL(9,G349:G350)</f>
      </c>
    </row>
    <row r="352" ht="25" customHeight="1">
      <c r="A352" s="26" t="s">
        <v>594</v>
      </c>
      <c r="B352" s="26"/>
      <c r="C352" s="26"/>
      <c r="D352" s="26"/>
      <c r="E352" s="26"/>
      <c r="F352" s="26"/>
      <c r="G352" s="22">
        <f>SUBTOTAL(9,G349:G351)</f>
      </c>
    </row>
    <row r="353" ht="25" customHeight="1">
      <c r="A353" s="23" t="s">
        <v>443</v>
      </c>
      <c r="B353" s="23"/>
      <c r="C353" s="24" t="s">
        <v>417</v>
      </c>
      <c r="D353" s="24"/>
      <c r="E353" s="24"/>
      <c r="F353" s="24"/>
      <c r="G353" s="24"/>
    </row>
    <row r="354" ht="15" customHeight="1">
</row>
    <row r="355" ht="25" customHeight="1">
      <c r="A355" s="6" t="s">
        <v>668</v>
      </c>
      <c r="B355" s="6"/>
      <c r="C355" s="6"/>
      <c r="D355" s="6"/>
      <c r="E355" s="6"/>
      <c r="F355" s="6"/>
      <c r="G355" s="6"/>
    </row>
    <row r="356" ht="15" customHeight="1">
</row>
    <row r="357" ht="50" customHeight="1">
      <c r="A357" s="10" t="s">
        <v>350</v>
      </c>
      <c r="B357" s="10" t="s">
        <v>563</v>
      </c>
      <c r="C357" s="10"/>
      <c r="D357" s="10" t="s">
        <v>669</v>
      </c>
      <c r="E357" s="10" t="s">
        <v>670</v>
      </c>
      <c r="F357" s="10" t="s">
        <v>671</v>
      </c>
      <c r="G357" s="10" t="s">
        <v>672</v>
      </c>
    </row>
    <row r="358" ht="25" customHeight="1">
      <c r="A358" s="10" t="s">
        <v>55</v>
      </c>
      <c r="B358" s="10" t="s">
        <v>55</v>
      </c>
      <c r="C358" s="10"/>
      <c r="D358" s="10" t="s">
        <v>55</v>
      </c>
      <c r="E358" s="10" t="s">
        <v>55</v>
      </c>
      <c r="F358" s="10" t="s">
        <v>55</v>
      </c>
      <c r="G358" s="10" t="s">
        <v>55</v>
      </c>
    </row>
    <row r="359" ht="25" customHeight="1">
      <c r="A359" s="23" t="s">
        <v>443</v>
      </c>
      <c r="B359" s="23"/>
      <c r="C359" s="24" t="s">
        <v>420</v>
      </c>
      <c r="D359" s="24"/>
      <c r="E359" s="24"/>
      <c r="F359" s="24"/>
      <c r="G359" s="24"/>
    </row>
    <row r="360" ht="15" customHeight="1">
</row>
    <row r="361" ht="25" customHeight="1">
      <c r="A361" s="6" t="s">
        <v>668</v>
      </c>
      <c r="B361" s="6"/>
      <c r="C361" s="6"/>
      <c r="D361" s="6"/>
      <c r="E361" s="6"/>
      <c r="F361" s="6"/>
      <c r="G361" s="6"/>
    </row>
    <row r="362" ht="15" customHeight="1">
</row>
    <row r="363" ht="50" customHeight="1">
      <c r="A363" s="10" t="s">
        <v>350</v>
      </c>
      <c r="B363" s="10" t="s">
        <v>563</v>
      </c>
      <c r="C363" s="10"/>
      <c r="D363" s="10" t="s">
        <v>669</v>
      </c>
      <c r="E363" s="10" t="s">
        <v>670</v>
      </c>
      <c r="F363" s="10" t="s">
        <v>671</v>
      </c>
      <c r="G363" s="10" t="s">
        <v>672</v>
      </c>
    </row>
    <row r="364" ht="25" customHeight="1">
      <c r="A364" s="10" t="s">
        <v>55</v>
      </c>
      <c r="B364" s="10" t="s">
        <v>55</v>
      </c>
      <c r="C364" s="10"/>
      <c r="D364" s="10" t="s">
        <v>55</v>
      </c>
      <c r="E364" s="10" t="s">
        <v>55</v>
      </c>
      <c r="F364" s="10" t="s">
        <v>55</v>
      </c>
      <c r="G364" s="10" t="s">
        <v>55</v>
      </c>
    </row>
  </sheetData>
  <sheetProtection password="9E10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B24:C24"/>
    <mergeCell ref="A25:D25"/>
    <mergeCell ref="A26:F26"/>
    <mergeCell ref="A28:B28"/>
    <mergeCell ref="C28:G28"/>
    <mergeCell ref="A29:B29"/>
    <mergeCell ref="C29:G29"/>
    <mergeCell ref="A30:B30"/>
    <mergeCell ref="C30:G30"/>
    <mergeCell ref="A32:G32"/>
    <mergeCell ref="B34:C34"/>
    <mergeCell ref="B35:C35"/>
    <mergeCell ref="B36:C36"/>
    <mergeCell ref="A37:D37"/>
    <mergeCell ref="A38:F38"/>
    <mergeCell ref="A40:B40"/>
    <mergeCell ref="C40:G40"/>
    <mergeCell ref="A41:B41"/>
    <mergeCell ref="C41:G41"/>
    <mergeCell ref="A42:B42"/>
    <mergeCell ref="C42:G42"/>
    <mergeCell ref="A44:G44"/>
    <mergeCell ref="B46:C46"/>
    <mergeCell ref="B47:C47"/>
    <mergeCell ref="B48:C48"/>
    <mergeCell ref="A49:D49"/>
    <mergeCell ref="B50:C50"/>
    <mergeCell ref="A51:D51"/>
    <mergeCell ref="A52:F52"/>
    <mergeCell ref="A54:B54"/>
    <mergeCell ref="C54:G54"/>
    <mergeCell ref="A55:B55"/>
    <mergeCell ref="C55:G55"/>
    <mergeCell ref="A56:B56"/>
    <mergeCell ref="C56:G56"/>
    <mergeCell ref="A58:G58"/>
    <mergeCell ref="B60:C60"/>
    <mergeCell ref="B61:C61"/>
    <mergeCell ref="B62:C62"/>
    <mergeCell ref="B63:C63"/>
    <mergeCell ref="A64:D64"/>
    <mergeCell ref="A65:F65"/>
    <mergeCell ref="A67:B67"/>
    <mergeCell ref="C67:G67"/>
    <mergeCell ref="A68:B68"/>
    <mergeCell ref="C68:G68"/>
    <mergeCell ref="A69:B69"/>
    <mergeCell ref="C69:G69"/>
    <mergeCell ref="A71:G71"/>
    <mergeCell ref="B73:C73"/>
    <mergeCell ref="B74:C74"/>
    <mergeCell ref="B75:C75"/>
    <mergeCell ref="A76:D76"/>
    <mergeCell ref="A77:F77"/>
    <mergeCell ref="A79:B79"/>
    <mergeCell ref="C79:G79"/>
    <mergeCell ref="A80:B80"/>
    <mergeCell ref="C80:G80"/>
    <mergeCell ref="A81:B81"/>
    <mergeCell ref="C81:G81"/>
    <mergeCell ref="A83:G83"/>
    <mergeCell ref="B85:C85"/>
    <mergeCell ref="B86:C86"/>
    <mergeCell ref="B87:C87"/>
    <mergeCell ref="A88:D88"/>
    <mergeCell ref="B89:C89"/>
    <mergeCell ref="A90:D90"/>
    <mergeCell ref="B91:C91"/>
    <mergeCell ref="B92:C92"/>
    <mergeCell ref="A93:D93"/>
    <mergeCell ref="B94:C94"/>
    <mergeCell ref="A95:D95"/>
    <mergeCell ref="A96:F96"/>
    <mergeCell ref="A98:B98"/>
    <mergeCell ref="C98:G98"/>
    <mergeCell ref="A99:B99"/>
    <mergeCell ref="C99:G99"/>
    <mergeCell ref="A100:B100"/>
    <mergeCell ref="C100:G100"/>
    <mergeCell ref="A102:G102"/>
    <mergeCell ref="B104:C104"/>
    <mergeCell ref="B105:C105"/>
    <mergeCell ref="B106:C106"/>
    <mergeCell ref="A107:D107"/>
    <mergeCell ref="B108:C108"/>
    <mergeCell ref="A109:D109"/>
    <mergeCell ref="B110:C110"/>
    <mergeCell ref="A111:D111"/>
    <mergeCell ref="B112:C112"/>
    <mergeCell ref="A113:D113"/>
    <mergeCell ref="B114:C114"/>
    <mergeCell ref="B115:C115"/>
    <mergeCell ref="A116:D116"/>
    <mergeCell ref="A117:F117"/>
    <mergeCell ref="A119:B119"/>
    <mergeCell ref="C119:G119"/>
    <mergeCell ref="A120:B120"/>
    <mergeCell ref="C120:G120"/>
    <mergeCell ref="A121:B121"/>
    <mergeCell ref="C121:G121"/>
    <mergeCell ref="A123:G123"/>
    <mergeCell ref="B125:C125"/>
    <mergeCell ref="B126:C126"/>
    <mergeCell ref="B127:C127"/>
    <mergeCell ref="A128:D128"/>
    <mergeCell ref="B129:C129"/>
    <mergeCell ref="A130:D130"/>
    <mergeCell ref="B131:C131"/>
    <mergeCell ref="A132:D132"/>
    <mergeCell ref="B133:C133"/>
    <mergeCell ref="A134:D134"/>
    <mergeCell ref="B135:C135"/>
    <mergeCell ref="A136:D136"/>
    <mergeCell ref="B137:C137"/>
    <mergeCell ref="A138:D138"/>
    <mergeCell ref="B139:C139"/>
    <mergeCell ref="B140:C140"/>
    <mergeCell ref="A141:D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B156:C156"/>
    <mergeCell ref="A157:D157"/>
    <mergeCell ref="B158:C158"/>
    <mergeCell ref="A159:D159"/>
    <mergeCell ref="B160:C160"/>
    <mergeCell ref="A161:D161"/>
    <mergeCell ref="B162:C162"/>
    <mergeCell ref="A163:D163"/>
    <mergeCell ref="B164:C164"/>
    <mergeCell ref="A165:D165"/>
    <mergeCell ref="B166:C166"/>
    <mergeCell ref="A167:D167"/>
    <mergeCell ref="B168:C168"/>
    <mergeCell ref="A169:D169"/>
    <mergeCell ref="B170:C170"/>
    <mergeCell ref="A171:D171"/>
    <mergeCell ref="B172:C172"/>
    <mergeCell ref="A173:D173"/>
    <mergeCell ref="B174:C174"/>
    <mergeCell ref="B175:C175"/>
    <mergeCell ref="A176:D176"/>
    <mergeCell ref="A177:F177"/>
    <mergeCell ref="A179:B179"/>
    <mergeCell ref="C179:G179"/>
    <mergeCell ref="A180:B180"/>
    <mergeCell ref="C180:G180"/>
    <mergeCell ref="A181:B181"/>
    <mergeCell ref="C181:G181"/>
    <mergeCell ref="A183:G183"/>
    <mergeCell ref="B185:C185"/>
    <mergeCell ref="B186:C186"/>
    <mergeCell ref="B187:C187"/>
    <mergeCell ref="A188:D188"/>
    <mergeCell ref="B189:C189"/>
    <mergeCell ref="A190:D190"/>
    <mergeCell ref="B191:C191"/>
    <mergeCell ref="A192:D192"/>
    <mergeCell ref="B193:C193"/>
    <mergeCell ref="A194:D194"/>
    <mergeCell ref="B195:C195"/>
    <mergeCell ref="A196:D196"/>
    <mergeCell ref="B197:C197"/>
    <mergeCell ref="A198:D198"/>
    <mergeCell ref="A199:F199"/>
    <mergeCell ref="A201:B201"/>
    <mergeCell ref="C201:G201"/>
    <mergeCell ref="A202:B202"/>
    <mergeCell ref="C202:G202"/>
    <mergeCell ref="A203:B203"/>
    <mergeCell ref="C203:G203"/>
    <mergeCell ref="A205:G205"/>
    <mergeCell ref="B207:C207"/>
    <mergeCell ref="B208:C208"/>
    <mergeCell ref="B209:C209"/>
    <mergeCell ref="A210:D210"/>
    <mergeCell ref="A211:F211"/>
    <mergeCell ref="A213:B213"/>
    <mergeCell ref="C213:G213"/>
    <mergeCell ref="A214:B214"/>
    <mergeCell ref="C214:G214"/>
    <mergeCell ref="A215:B215"/>
    <mergeCell ref="C215:G215"/>
    <mergeCell ref="A217:G217"/>
    <mergeCell ref="B219:C219"/>
    <mergeCell ref="B220:C220"/>
    <mergeCell ref="B221:C221"/>
    <mergeCell ref="A222:D222"/>
    <mergeCell ref="B223:C223"/>
    <mergeCell ref="A224:D224"/>
    <mergeCell ref="B225:C225"/>
    <mergeCell ref="A226:D226"/>
    <mergeCell ref="A227:F227"/>
    <mergeCell ref="A229:B229"/>
    <mergeCell ref="C229:G229"/>
    <mergeCell ref="A230:B230"/>
    <mergeCell ref="C230:G230"/>
    <mergeCell ref="A231:B231"/>
    <mergeCell ref="C231:G231"/>
    <mergeCell ref="A233:G233"/>
    <mergeCell ref="B235:C235"/>
    <mergeCell ref="B236:C236"/>
    <mergeCell ref="B237:C237"/>
    <mergeCell ref="A238:D238"/>
    <mergeCell ref="A239:F239"/>
    <mergeCell ref="A241:B241"/>
    <mergeCell ref="C241:G241"/>
    <mergeCell ref="A242:B242"/>
    <mergeCell ref="C242:G242"/>
    <mergeCell ref="A243:B243"/>
    <mergeCell ref="C243:G243"/>
    <mergeCell ref="A245:G245"/>
    <mergeCell ref="B247:C247"/>
    <mergeCell ref="B248:C248"/>
    <mergeCell ref="B249:C249"/>
    <mergeCell ref="A250:D250"/>
    <mergeCell ref="A251:F251"/>
    <mergeCell ref="A253:B253"/>
    <mergeCell ref="C253:G253"/>
    <mergeCell ref="A254:B254"/>
    <mergeCell ref="C254:G254"/>
    <mergeCell ref="A255:B255"/>
    <mergeCell ref="C255:G255"/>
    <mergeCell ref="A257:G257"/>
    <mergeCell ref="B259:C259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B275:C275"/>
    <mergeCell ref="A276:D276"/>
    <mergeCell ref="A277:F277"/>
    <mergeCell ref="A279:B279"/>
    <mergeCell ref="C279:G279"/>
    <mergeCell ref="A280:B280"/>
    <mergeCell ref="C280:G280"/>
    <mergeCell ref="A281:B281"/>
    <mergeCell ref="C281:G281"/>
    <mergeCell ref="A283:G283"/>
    <mergeCell ref="B285:C285"/>
    <mergeCell ref="B286:C286"/>
    <mergeCell ref="B287:C287"/>
    <mergeCell ref="B288:C288"/>
    <mergeCell ref="A289:D289"/>
    <mergeCell ref="B290:C290"/>
    <mergeCell ref="A291:D291"/>
    <mergeCell ref="A292:F292"/>
    <mergeCell ref="A294:B294"/>
    <mergeCell ref="C294:G294"/>
    <mergeCell ref="A295:B295"/>
    <mergeCell ref="C295:G295"/>
    <mergeCell ref="A296:B296"/>
    <mergeCell ref="C296:G296"/>
    <mergeCell ref="A298:G298"/>
    <mergeCell ref="B300:C300"/>
    <mergeCell ref="B301:C301"/>
    <mergeCell ref="B302:C302"/>
    <mergeCell ref="A303:D303"/>
    <mergeCell ref="A304:F304"/>
    <mergeCell ref="A306:B306"/>
    <mergeCell ref="C306:G306"/>
    <mergeCell ref="A307:B307"/>
    <mergeCell ref="C307:G307"/>
    <mergeCell ref="A308:B308"/>
    <mergeCell ref="C308:G308"/>
    <mergeCell ref="A310:G310"/>
    <mergeCell ref="B312:C312"/>
    <mergeCell ref="B313:C313"/>
    <mergeCell ref="B314:C314"/>
    <mergeCell ref="A315:D315"/>
    <mergeCell ref="B316:C316"/>
    <mergeCell ref="A317:D317"/>
    <mergeCell ref="A318:F318"/>
    <mergeCell ref="A320:B320"/>
    <mergeCell ref="C320:G320"/>
    <mergeCell ref="A321:B321"/>
    <mergeCell ref="C321:G321"/>
    <mergeCell ref="A322:B322"/>
    <mergeCell ref="C322:G322"/>
    <mergeCell ref="A324:G324"/>
    <mergeCell ref="B326:C326"/>
    <mergeCell ref="B327:C327"/>
    <mergeCell ref="B328:C328"/>
    <mergeCell ref="A329:D329"/>
    <mergeCell ref="B330:C330"/>
    <mergeCell ref="A331:D331"/>
    <mergeCell ref="B332:C332"/>
    <mergeCell ref="A333:D333"/>
    <mergeCell ref="B334:C334"/>
    <mergeCell ref="A335:D335"/>
    <mergeCell ref="B336:C336"/>
    <mergeCell ref="B337:C337"/>
    <mergeCell ref="A338:D338"/>
    <mergeCell ref="A339:F339"/>
    <mergeCell ref="A341:B341"/>
    <mergeCell ref="C341:G341"/>
    <mergeCell ref="A342:B342"/>
    <mergeCell ref="C342:G342"/>
    <mergeCell ref="A343:B343"/>
    <mergeCell ref="C343:G343"/>
    <mergeCell ref="A345:G345"/>
    <mergeCell ref="B347:C347"/>
    <mergeCell ref="B348:C348"/>
    <mergeCell ref="B349:C349"/>
    <mergeCell ref="B350:C350"/>
    <mergeCell ref="A351:D351"/>
    <mergeCell ref="A352:F352"/>
    <mergeCell ref="A353:B353"/>
    <mergeCell ref="C353:G353"/>
    <mergeCell ref="A355:G355"/>
    <mergeCell ref="B357:C357"/>
    <mergeCell ref="B358:C358"/>
    <mergeCell ref="A359:B359"/>
    <mergeCell ref="C359:G359"/>
    <mergeCell ref="A361:G361"/>
    <mergeCell ref="B363:C363"/>
    <mergeCell ref="B364:C364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6" t="s">
        <v>673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674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350</v>
      </c>
      <c r="B6" s="10" t="s">
        <v>45</v>
      </c>
      <c r="C6" s="10" t="s">
        <v>675</v>
      </c>
      <c r="D6" s="10" t="s">
        <v>676</v>
      </c>
      <c r="E6" s="10"/>
      <c r="F6" s="10"/>
      <c r="G6" s="10" t="s">
        <v>677</v>
      </c>
      <c r="H6" s="10"/>
      <c r="I6" s="10"/>
      <c r="J6" s="10" t="s">
        <v>678</v>
      </c>
      <c r="K6" s="10"/>
      <c r="L6" s="10"/>
    </row>
    <row r="7" ht="50" customHeight="1">
      <c r="A7" s="10"/>
      <c r="B7" s="10"/>
      <c r="C7" s="10"/>
      <c r="D7" s="10" t="s">
        <v>679</v>
      </c>
      <c r="E7" s="10" t="s">
        <v>680</v>
      </c>
      <c r="F7" s="10" t="s">
        <v>681</v>
      </c>
      <c r="G7" s="10" t="s">
        <v>679</v>
      </c>
      <c r="H7" s="10" t="s">
        <v>680</v>
      </c>
      <c r="I7" s="10" t="s">
        <v>682</v>
      </c>
      <c r="J7" s="10" t="s">
        <v>679</v>
      </c>
      <c r="K7" s="10" t="s">
        <v>680</v>
      </c>
      <c r="L7" s="10" t="s">
        <v>683</v>
      </c>
    </row>
    <row r="8" ht="25" customHeight="1">
      <c r="A8" s="10" t="s">
        <v>356</v>
      </c>
      <c r="B8" s="10" t="s">
        <v>58</v>
      </c>
      <c r="C8" s="10" t="s">
        <v>456</v>
      </c>
      <c r="D8" s="10" t="s">
        <v>61</v>
      </c>
      <c r="E8" s="10" t="s">
        <v>66</v>
      </c>
      <c r="F8" s="10" t="s">
        <v>457</v>
      </c>
      <c r="G8" s="10" t="s">
        <v>458</v>
      </c>
      <c r="H8" s="10" t="s">
        <v>459</v>
      </c>
      <c r="I8" s="10" t="s">
        <v>460</v>
      </c>
      <c r="J8" s="10" t="s">
        <v>461</v>
      </c>
      <c r="K8" s="10" t="s">
        <v>487</v>
      </c>
      <c r="L8" s="10" t="s">
        <v>489</v>
      </c>
    </row>
    <row r="9">
      <c r="A9" s="10" t="s">
        <v>55</v>
      </c>
      <c r="B9" s="10" t="s">
        <v>55</v>
      </c>
      <c r="C9" s="10" t="s">
        <v>55</v>
      </c>
      <c r="D9" s="10" t="s">
        <v>55</v>
      </c>
      <c r="E9" s="10" t="s">
        <v>55</v>
      </c>
      <c r="F9" s="10" t="s">
        <v>55</v>
      </c>
      <c r="G9" s="10" t="s">
        <v>55</v>
      </c>
      <c r="H9" s="10" t="s">
        <v>55</v>
      </c>
      <c r="I9" s="10" t="s">
        <v>55</v>
      </c>
      <c r="J9" s="10" t="s">
        <v>55</v>
      </c>
      <c r="K9" s="10" t="s">
        <v>55</v>
      </c>
      <c r="L9" s="10" t="s">
        <v>55</v>
      </c>
    </row>
    <row r="10" ht="15" customHeight="1">
</row>
    <row r="11" ht="25" customHeight="1">
      <c r="A11" s="6" t="s">
        <v>684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" customHeight="1">
</row>
    <row r="13" ht="25" customHeight="1">
      <c r="A13" s="6" t="s">
        <v>685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5" customHeight="1">
</row>
    <row r="15" ht="50" customHeight="1">
      <c r="A15" s="10" t="s">
        <v>350</v>
      </c>
      <c r="B15" s="10" t="s">
        <v>45</v>
      </c>
      <c r="C15" s="10" t="s">
        <v>675</v>
      </c>
      <c r="D15" s="10" t="s">
        <v>676</v>
      </c>
      <c r="E15" s="10"/>
      <c r="F15" s="10"/>
      <c r="G15" s="10" t="s">
        <v>677</v>
      </c>
      <c r="H15" s="10"/>
      <c r="I15" s="10"/>
      <c r="J15" s="10" t="s">
        <v>678</v>
      </c>
      <c r="K15" s="10"/>
      <c r="L15" s="10"/>
    </row>
    <row r="16" ht="50" customHeight="1">
      <c r="A16" s="10"/>
      <c r="B16" s="10"/>
      <c r="C16" s="10"/>
      <c r="D16" s="10" t="s">
        <v>679</v>
      </c>
      <c r="E16" s="10" t="s">
        <v>680</v>
      </c>
      <c r="F16" s="10" t="s">
        <v>681</v>
      </c>
      <c r="G16" s="10" t="s">
        <v>679</v>
      </c>
      <c r="H16" s="10" t="s">
        <v>680</v>
      </c>
      <c r="I16" s="10" t="s">
        <v>682</v>
      </c>
      <c r="J16" s="10" t="s">
        <v>679</v>
      </c>
      <c r="K16" s="10" t="s">
        <v>680</v>
      </c>
      <c r="L16" s="10" t="s">
        <v>683</v>
      </c>
    </row>
    <row r="17" ht="25" customHeight="1">
      <c r="A17" s="10" t="s">
        <v>356</v>
      </c>
      <c r="B17" s="10" t="s">
        <v>58</v>
      </c>
      <c r="C17" s="10" t="s">
        <v>456</v>
      </c>
      <c r="D17" s="10" t="s">
        <v>61</v>
      </c>
      <c r="E17" s="10" t="s">
        <v>66</v>
      </c>
      <c r="F17" s="10" t="s">
        <v>457</v>
      </c>
      <c r="G17" s="10" t="s">
        <v>458</v>
      </c>
      <c r="H17" s="10" t="s">
        <v>459</v>
      </c>
      <c r="I17" s="10" t="s">
        <v>460</v>
      </c>
      <c r="J17" s="10" t="s">
        <v>461</v>
      </c>
      <c r="K17" s="10" t="s">
        <v>487</v>
      </c>
      <c r="L17" s="10" t="s">
        <v>489</v>
      </c>
    </row>
    <row r="18" ht="25" customHeight="1">
      <c r="A18" s="10" t="s">
        <v>356</v>
      </c>
      <c r="B18" s="10" t="s">
        <v>76</v>
      </c>
      <c r="C18" s="11" t="s">
        <v>686</v>
      </c>
      <c r="D18" s="18">
        <v>1459.2</v>
      </c>
      <c r="E18" s="18">
        <v>2196.40899</v>
      </c>
      <c r="F18" s="18">
        <v>3204999.998208</v>
      </c>
      <c r="G18" s="18">
        <v>1459.2</v>
      </c>
      <c r="H18" s="18">
        <v>2196.40899</v>
      </c>
      <c r="I18" s="18">
        <v>3204999.998208</v>
      </c>
      <c r="J18" s="18">
        <v>1459.2</v>
      </c>
      <c r="K18" s="18">
        <v>2196.40899</v>
      </c>
      <c r="L18" s="18">
        <v>3204999.998208</v>
      </c>
    </row>
    <row r="19" ht="25" customHeight="1">
      <c r="A19" s="10" t="s">
        <v>58</v>
      </c>
      <c r="B19" s="10" t="s">
        <v>76</v>
      </c>
      <c r="C19" s="11" t="s">
        <v>687</v>
      </c>
      <c r="D19" s="18">
        <v>431</v>
      </c>
      <c r="E19" s="18">
        <v>9719.25754</v>
      </c>
      <c r="F19" s="18">
        <v>4188999.99974</v>
      </c>
      <c r="G19" s="18">
        <v>431</v>
      </c>
      <c r="H19" s="18">
        <v>9719.25754</v>
      </c>
      <c r="I19" s="18">
        <v>4188999.99974</v>
      </c>
      <c r="J19" s="18">
        <v>431</v>
      </c>
      <c r="K19" s="18">
        <v>9719.25754</v>
      </c>
      <c r="L19" s="18">
        <v>4188999.99974</v>
      </c>
    </row>
    <row r="20" ht="25" customHeight="1">
      <c r="A20" s="10" t="s">
        <v>456</v>
      </c>
      <c r="B20" s="10" t="s">
        <v>76</v>
      </c>
      <c r="C20" s="11" t="s">
        <v>687</v>
      </c>
      <c r="D20" s="18">
        <v>431</v>
      </c>
      <c r="E20" s="18">
        <v>30740.080835</v>
      </c>
      <c r="F20" s="18">
        <v>13248974.839885</v>
      </c>
      <c r="G20" s="18">
        <v>431</v>
      </c>
      <c r="H20" s="18">
        <v>30740.080835</v>
      </c>
      <c r="I20" s="18">
        <v>13248974.839885</v>
      </c>
      <c r="J20" s="18">
        <v>431</v>
      </c>
      <c r="K20" s="18">
        <v>30740.080835</v>
      </c>
      <c r="L20" s="18">
        <v>13248974.839885</v>
      </c>
    </row>
    <row r="21" ht="25" customHeight="1">
      <c r="A21" s="12" t="s">
        <v>464</v>
      </c>
      <c r="B21" s="12"/>
      <c r="C21" s="12"/>
      <c r="D21" s="20" t="s">
        <v>55</v>
      </c>
      <c r="E21" s="20" t="s">
        <v>55</v>
      </c>
      <c r="F21" s="20">
        <f>SUM(F18:F20)</f>
      </c>
      <c r="G21" s="20" t="s">
        <v>55</v>
      </c>
      <c r="H21" s="20" t="s">
        <v>55</v>
      </c>
      <c r="I21" s="20">
        <f>SUM(I18:I20)</f>
      </c>
      <c r="J21" s="20" t="s">
        <v>55</v>
      </c>
      <c r="K21" s="20" t="s">
        <v>55</v>
      </c>
      <c r="L21" s="20">
        <f>SUM(L18:L20)</f>
      </c>
    </row>
    <row r="22" ht="15" customHeight="1">
</row>
    <row r="23" ht="25" customHeight="1">
      <c r="A23" s="6" t="s">
        <v>688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ht="25" customHeight="1">
</row>
    <row r="25" ht="50" customHeight="1">
      <c r="A25" s="10" t="s">
        <v>350</v>
      </c>
      <c r="B25" s="10" t="s">
        <v>45</v>
      </c>
      <c r="C25" s="10" t="s">
        <v>675</v>
      </c>
      <c r="D25" s="10" t="s">
        <v>676</v>
      </c>
      <c r="E25" s="10"/>
      <c r="F25" s="10"/>
      <c r="G25" s="10" t="s">
        <v>677</v>
      </c>
      <c r="H25" s="10"/>
      <c r="I25" s="10"/>
      <c r="J25" s="10" t="s">
        <v>678</v>
      </c>
      <c r="K25" s="10"/>
      <c r="L25" s="10"/>
    </row>
    <row r="26" ht="50" customHeight="1">
      <c r="A26" s="10"/>
      <c r="B26" s="10"/>
      <c r="C26" s="10"/>
      <c r="D26" s="10" t="s">
        <v>679</v>
      </c>
      <c r="E26" s="10" t="s">
        <v>680</v>
      </c>
      <c r="F26" s="10" t="s">
        <v>681</v>
      </c>
      <c r="G26" s="10" t="s">
        <v>679</v>
      </c>
      <c r="H26" s="10" t="s">
        <v>680</v>
      </c>
      <c r="I26" s="10" t="s">
        <v>682</v>
      </c>
      <c r="J26" s="10" t="s">
        <v>679</v>
      </c>
      <c r="K26" s="10" t="s">
        <v>680</v>
      </c>
      <c r="L26" s="10" t="s">
        <v>683</v>
      </c>
    </row>
    <row r="27" ht="25" customHeight="1">
      <c r="A27" s="10" t="s">
        <v>356</v>
      </c>
      <c r="B27" s="10" t="s">
        <v>58</v>
      </c>
      <c r="C27" s="10" t="s">
        <v>456</v>
      </c>
      <c r="D27" s="10" t="s">
        <v>61</v>
      </c>
      <c r="E27" s="10" t="s">
        <v>66</v>
      </c>
      <c r="F27" s="10" t="s">
        <v>457</v>
      </c>
      <c r="G27" s="10" t="s">
        <v>458</v>
      </c>
      <c r="H27" s="10" t="s">
        <v>459</v>
      </c>
      <c r="I27" s="10" t="s">
        <v>460</v>
      </c>
      <c r="J27" s="10" t="s">
        <v>461</v>
      </c>
      <c r="K27" s="10" t="s">
        <v>487</v>
      </c>
      <c r="L27" s="10" t="s">
        <v>489</v>
      </c>
    </row>
    <row r="28" ht="25" customHeight="1">
      <c r="A28" s="10" t="s">
        <v>356</v>
      </c>
      <c r="B28" s="10" t="s">
        <v>76</v>
      </c>
      <c r="C28" s="11" t="s">
        <v>686</v>
      </c>
      <c r="D28" s="18">
        <v>1244.3</v>
      </c>
      <c r="E28" s="18">
        <v>66995.097645</v>
      </c>
      <c r="F28" s="18">
        <v>83361999.9996735</v>
      </c>
      <c r="G28" s="18">
        <v>1459.2</v>
      </c>
      <c r="H28" s="18">
        <v>57419.709429</v>
      </c>
      <c r="I28" s="18">
        <v>83786839.9987968</v>
      </c>
      <c r="J28" s="18">
        <v>1459.2</v>
      </c>
      <c r="K28" s="18">
        <v>57419.709429</v>
      </c>
      <c r="L28" s="18">
        <v>83786839.9987968</v>
      </c>
    </row>
    <row r="29" ht="25" customHeight="1">
      <c r="A29" s="10" t="s">
        <v>58</v>
      </c>
      <c r="B29" s="10" t="s">
        <v>76</v>
      </c>
      <c r="C29" s="11" t="s">
        <v>689</v>
      </c>
      <c r="D29" s="18">
        <v>1459.2</v>
      </c>
      <c r="E29" s="18">
        <v>1642.680921</v>
      </c>
      <c r="F29" s="18">
        <v>2396999.9999232</v>
      </c>
      <c r="G29" s="18">
        <v>1459.2</v>
      </c>
      <c r="H29" s="18">
        <v>1642.680921</v>
      </c>
      <c r="I29" s="18">
        <v>2396999.9999232</v>
      </c>
      <c r="J29" s="18">
        <v>1459.2</v>
      </c>
      <c r="K29" s="18">
        <v>1642.680921</v>
      </c>
      <c r="L29" s="18">
        <v>2396999.9999232</v>
      </c>
    </row>
    <row r="30" ht="25" customHeight="1">
      <c r="A30" s="10" t="s">
        <v>456</v>
      </c>
      <c r="B30" s="10" t="s">
        <v>76</v>
      </c>
      <c r="C30" s="11" t="s">
        <v>687</v>
      </c>
      <c r="D30" s="18">
        <v>404</v>
      </c>
      <c r="E30" s="18">
        <v>110212.871287</v>
      </c>
      <c r="F30" s="18">
        <v>44525999.999948</v>
      </c>
      <c r="G30" s="18">
        <v>431</v>
      </c>
      <c r="H30" s="18">
        <v>103308.584686</v>
      </c>
      <c r="I30" s="18">
        <v>44525999.999666</v>
      </c>
      <c r="J30" s="18">
        <v>431</v>
      </c>
      <c r="K30" s="18">
        <v>103308.584686</v>
      </c>
      <c r="L30" s="18">
        <v>44525999.999666</v>
      </c>
    </row>
    <row r="31" ht="25" customHeight="1">
      <c r="A31" s="10" t="s">
        <v>61</v>
      </c>
      <c r="B31" s="10" t="s">
        <v>76</v>
      </c>
      <c r="C31" s="11" t="s">
        <v>686</v>
      </c>
      <c r="D31" s="18">
        <v>1244.3</v>
      </c>
      <c r="E31" s="18">
        <v>8797.294896729</v>
      </c>
      <c r="F31" s="18">
        <v>10946474.039999895</v>
      </c>
      <c r="G31" s="18">
        <v>1459.2</v>
      </c>
      <c r="H31" s="18">
        <v>6395.166255</v>
      </c>
      <c r="I31" s="18">
        <v>9331826.599296</v>
      </c>
      <c r="J31" s="18">
        <v>1459.2</v>
      </c>
      <c r="K31" s="18">
        <v>6395.166255</v>
      </c>
      <c r="L31" s="18">
        <v>9331826.599296</v>
      </c>
    </row>
    <row r="32" ht="25" customHeight="1">
      <c r="A32" s="10" t="s">
        <v>66</v>
      </c>
      <c r="B32" s="10" t="s">
        <v>76</v>
      </c>
      <c r="C32" s="11" t="s">
        <v>690</v>
      </c>
      <c r="D32" s="18">
        <v>1459.2</v>
      </c>
      <c r="E32" s="18">
        <v>334.847176</v>
      </c>
      <c r="F32" s="18">
        <v>488608.9992192</v>
      </c>
      <c r="G32" s="18">
        <v>1459.2</v>
      </c>
      <c r="H32" s="18">
        <v>334.847176</v>
      </c>
      <c r="I32" s="18">
        <v>488608.9992192</v>
      </c>
      <c r="J32" s="18">
        <v>1459.2</v>
      </c>
      <c r="K32" s="18">
        <v>334.847176</v>
      </c>
      <c r="L32" s="18">
        <v>488608.9992192</v>
      </c>
    </row>
    <row r="33" ht="25" customHeight="1">
      <c r="A33" s="10" t="s">
        <v>457</v>
      </c>
      <c r="B33" s="10" t="s">
        <v>76</v>
      </c>
      <c r="C33" s="11" t="s">
        <v>691</v>
      </c>
      <c r="D33" s="18">
        <v>1244.3</v>
      </c>
      <c r="E33" s="18">
        <v>1189.658410351</v>
      </c>
      <c r="F33" s="18">
        <v>1480291.959999749</v>
      </c>
      <c r="G33" s="18">
        <v>1459.2</v>
      </c>
      <c r="H33" s="18">
        <v>2049.40296</v>
      </c>
      <c r="I33" s="18">
        <v>2990488.799232</v>
      </c>
      <c r="J33" s="18">
        <v>1459.2</v>
      </c>
      <c r="K33" s="18">
        <v>2049.40296</v>
      </c>
      <c r="L33" s="18">
        <v>2990488.799232</v>
      </c>
    </row>
    <row r="34" ht="25" customHeight="1">
      <c r="A34" s="10" t="s">
        <v>458</v>
      </c>
      <c r="B34" s="10" t="s">
        <v>76</v>
      </c>
      <c r="C34" s="11" t="s">
        <v>687</v>
      </c>
      <c r="D34" s="18">
        <v>404</v>
      </c>
      <c r="E34" s="18">
        <v>29698.965470297</v>
      </c>
      <c r="F34" s="18">
        <v>11998382.049999988</v>
      </c>
      <c r="G34" s="18">
        <v>404</v>
      </c>
      <c r="H34" s="18">
        <v>26478.0286634</v>
      </c>
      <c r="I34" s="18">
        <v>10697123.5800136</v>
      </c>
      <c r="J34" s="18">
        <v>404</v>
      </c>
      <c r="K34" s="18">
        <v>26478.0286634</v>
      </c>
      <c r="L34" s="18">
        <v>10697123.5800136</v>
      </c>
    </row>
    <row r="35" ht="25" customHeight="1">
      <c r="A35" s="10" t="s">
        <v>459</v>
      </c>
      <c r="B35" s="10" t="s">
        <v>76</v>
      </c>
      <c r="C35" s="11" t="s">
        <v>692</v>
      </c>
      <c r="D35" s="18">
        <v>404</v>
      </c>
      <c r="E35" s="18">
        <v>3664.088985149</v>
      </c>
      <c r="F35" s="18">
        <v>1480291.950000196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</row>
    <row r="36" ht="25" customHeight="1">
      <c r="A36" s="12" t="s">
        <v>464</v>
      </c>
      <c r="B36" s="12"/>
      <c r="C36" s="12"/>
      <c r="D36" s="20" t="s">
        <v>55</v>
      </c>
      <c r="E36" s="20" t="s">
        <v>55</v>
      </c>
      <c r="F36" s="20">
        <f>SUM(F28:F35)</f>
      </c>
      <c r="G36" s="20" t="s">
        <v>55</v>
      </c>
      <c r="H36" s="20" t="s">
        <v>55</v>
      </c>
      <c r="I36" s="20">
        <f>SUM(I28:I35)</f>
      </c>
      <c r="J36" s="20" t="s">
        <v>55</v>
      </c>
      <c r="K36" s="20" t="s">
        <v>55</v>
      </c>
      <c r="L36" s="20">
        <f>SUM(L28:L35)</f>
      </c>
    </row>
    <row r="37" ht="15" customHeight="1">
</row>
    <row r="38" ht="25" customHeight="1">
      <c r="A38" s="6" t="s">
        <v>693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ht="25" customHeight="1">
</row>
    <row r="40" ht="50" customHeight="1">
      <c r="A40" s="10" t="s">
        <v>350</v>
      </c>
      <c r="B40" s="10" t="s">
        <v>45</v>
      </c>
      <c r="C40" s="10" t="s">
        <v>675</v>
      </c>
      <c r="D40" s="10" t="s">
        <v>676</v>
      </c>
      <c r="E40" s="10"/>
      <c r="F40" s="10"/>
      <c r="G40" s="10" t="s">
        <v>677</v>
      </c>
      <c r="H40" s="10"/>
      <c r="I40" s="10"/>
      <c r="J40" s="10" t="s">
        <v>678</v>
      </c>
      <c r="K40" s="10"/>
      <c r="L40" s="10"/>
    </row>
    <row r="41" ht="50" customHeight="1">
      <c r="A41" s="10"/>
      <c r="B41" s="10"/>
      <c r="C41" s="10"/>
      <c r="D41" s="10" t="s">
        <v>679</v>
      </c>
      <c r="E41" s="10" t="s">
        <v>680</v>
      </c>
      <c r="F41" s="10" t="s">
        <v>681</v>
      </c>
      <c r="G41" s="10" t="s">
        <v>679</v>
      </c>
      <c r="H41" s="10" t="s">
        <v>680</v>
      </c>
      <c r="I41" s="10" t="s">
        <v>682</v>
      </c>
      <c r="J41" s="10" t="s">
        <v>679</v>
      </c>
      <c r="K41" s="10" t="s">
        <v>680</v>
      </c>
      <c r="L41" s="10" t="s">
        <v>683</v>
      </c>
    </row>
    <row r="42" ht="25" customHeight="1">
      <c r="A42" s="10" t="s">
        <v>356</v>
      </c>
      <c r="B42" s="10" t="s">
        <v>58</v>
      </c>
      <c r="C42" s="10" t="s">
        <v>456</v>
      </c>
      <c r="D42" s="10" t="s">
        <v>61</v>
      </c>
      <c r="E42" s="10" t="s">
        <v>66</v>
      </c>
      <c r="F42" s="10" t="s">
        <v>457</v>
      </c>
      <c r="G42" s="10" t="s">
        <v>458</v>
      </c>
      <c r="H42" s="10" t="s">
        <v>459</v>
      </c>
      <c r="I42" s="10" t="s">
        <v>460</v>
      </c>
      <c r="J42" s="10" t="s">
        <v>461</v>
      </c>
      <c r="K42" s="10" t="s">
        <v>487</v>
      </c>
      <c r="L42" s="10" t="s">
        <v>489</v>
      </c>
    </row>
    <row r="43">
      <c r="A43" s="10" t="s">
        <v>55</v>
      </c>
      <c r="B43" s="10" t="s">
        <v>55</v>
      </c>
      <c r="C43" s="10" t="s">
        <v>55</v>
      </c>
      <c r="D43" s="10" t="s">
        <v>55</v>
      </c>
      <c r="E43" s="10" t="s">
        <v>55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 t="s">
        <v>55</v>
      </c>
    </row>
    <row r="44" ht="15" customHeight="1">
</row>
    <row r="45" ht="25" customHeight="1">
      <c r="A45" s="6" t="s">
        <v>694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ht="15" customHeight="1">
</row>
    <row r="47" ht="25" customHeight="1">
      <c r="A47" s="6" t="s">
        <v>695</v>
      </c>
      <c r="B47" s="6"/>
      <c r="C47" s="6"/>
      <c r="D47" s="6"/>
      <c r="E47" s="6"/>
      <c r="F47" s="6"/>
    </row>
    <row r="48" ht="25" customHeight="1">
</row>
    <row r="49" ht="50" customHeight="1">
      <c r="A49" s="10" t="s">
        <v>350</v>
      </c>
      <c r="B49" s="10" t="s">
        <v>45</v>
      </c>
      <c r="C49" s="10" t="s">
        <v>675</v>
      </c>
      <c r="D49" s="10" t="s">
        <v>676</v>
      </c>
      <c r="E49" s="10" t="s">
        <v>677</v>
      </c>
      <c r="F49" s="10" t="s">
        <v>678</v>
      </c>
    </row>
    <row r="50" ht="50" customHeight="1">
      <c r="A50" s="10"/>
      <c r="B50" s="10"/>
      <c r="C50" s="10"/>
      <c r="D50" s="10" t="s">
        <v>696</v>
      </c>
      <c r="E50" s="10" t="s">
        <v>696</v>
      </c>
      <c r="F50" s="10" t="s">
        <v>696</v>
      </c>
    </row>
    <row r="51" ht="25" customHeight="1">
      <c r="A51" s="10" t="s">
        <v>356</v>
      </c>
      <c r="B51" s="10" t="s">
        <v>58</v>
      </c>
      <c r="C51" s="10" t="s">
        <v>456</v>
      </c>
      <c r="D51" s="10" t="s">
        <v>61</v>
      </c>
      <c r="E51" s="10" t="s">
        <v>66</v>
      </c>
      <c r="F51" s="10" t="s">
        <v>457</v>
      </c>
    </row>
    <row r="52">
      <c r="A52" s="10" t="s">
        <v>55</v>
      </c>
      <c r="B52" s="10" t="s">
        <v>55</v>
      </c>
      <c r="C52" s="10" t="s">
        <v>55</v>
      </c>
      <c r="D52" s="10" t="s">
        <v>55</v>
      </c>
      <c r="E52" s="10" t="s">
        <v>55</v>
      </c>
      <c r="F52" s="10" t="s">
        <v>55</v>
      </c>
    </row>
    <row r="53" ht="15" customHeight="1">
</row>
    <row r="54" ht="25" customHeight="1">
      <c r="A54" s="6" t="s">
        <v>697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ht="15" customHeight="1">
</row>
    <row r="56" ht="25" customHeight="1">
      <c r="A56" s="6" t="s">
        <v>698</v>
      </c>
      <c r="B56" s="6"/>
      <c r="C56" s="6"/>
      <c r="D56" s="6"/>
      <c r="E56" s="6"/>
      <c r="F56" s="6"/>
    </row>
    <row r="57" ht="25" customHeight="1">
</row>
    <row r="58" ht="50" customHeight="1">
      <c r="A58" s="10" t="s">
        <v>350</v>
      </c>
      <c r="B58" s="10" t="s">
        <v>45</v>
      </c>
      <c r="C58" s="10" t="s">
        <v>675</v>
      </c>
      <c r="D58" s="10" t="s">
        <v>676</v>
      </c>
      <c r="E58" s="10" t="s">
        <v>677</v>
      </c>
      <c r="F58" s="10" t="s">
        <v>678</v>
      </c>
    </row>
    <row r="59" ht="50" customHeight="1">
      <c r="A59" s="10"/>
      <c r="B59" s="10"/>
      <c r="C59" s="10"/>
      <c r="D59" s="10" t="s">
        <v>696</v>
      </c>
      <c r="E59" s="10" t="s">
        <v>696</v>
      </c>
      <c r="F59" s="10" t="s">
        <v>696</v>
      </c>
    </row>
    <row r="60" ht="25" customHeight="1">
      <c r="A60" s="10" t="s">
        <v>356</v>
      </c>
      <c r="B60" s="10" t="s">
        <v>58</v>
      </c>
      <c r="C60" s="10" t="s">
        <v>456</v>
      </c>
      <c r="D60" s="10" t="s">
        <v>61</v>
      </c>
      <c r="E60" s="10" t="s">
        <v>66</v>
      </c>
      <c r="F60" s="10" t="s">
        <v>457</v>
      </c>
    </row>
    <row r="61" ht="25" customHeight="1">
      <c r="A61" s="10" t="s">
        <v>356</v>
      </c>
      <c r="B61" s="10" t="s">
        <v>95</v>
      </c>
      <c r="C61" s="11" t="s">
        <v>686</v>
      </c>
      <c r="D61" s="18">
        <v>299999.999616</v>
      </c>
      <c r="E61" s="18">
        <v>299999.999616</v>
      </c>
      <c r="F61" s="18">
        <v>299999.999616</v>
      </c>
    </row>
    <row r="62" ht="25" customHeight="1">
      <c r="A62" s="10" t="s">
        <v>58</v>
      </c>
      <c r="B62" s="10" t="s">
        <v>95</v>
      </c>
      <c r="C62" s="11" t="s">
        <v>687</v>
      </c>
      <c r="D62" s="18">
        <v>99999.999791</v>
      </c>
      <c r="E62" s="18">
        <v>99999.999791</v>
      </c>
      <c r="F62" s="18">
        <v>99999.999791</v>
      </c>
    </row>
    <row r="63" ht="25" customHeight="1">
      <c r="A63" s="10" t="s">
        <v>456</v>
      </c>
      <c r="B63" s="10" t="s">
        <v>95</v>
      </c>
      <c r="C63" s="11" t="s">
        <v>699</v>
      </c>
      <c r="D63" s="18">
        <v>8125000</v>
      </c>
      <c r="E63" s="18">
        <v>8125000</v>
      </c>
      <c r="F63" s="18">
        <v>8125000</v>
      </c>
    </row>
    <row r="64" ht="25" customHeight="1">
      <c r="A64" s="10" t="s">
        <v>61</v>
      </c>
      <c r="B64" s="10" t="s">
        <v>95</v>
      </c>
      <c r="C64" s="11" t="s">
        <v>458</v>
      </c>
      <c r="D64" s="18">
        <v>1342404.44</v>
      </c>
      <c r="E64" s="18">
        <v>992404.44</v>
      </c>
      <c r="F64" s="18">
        <v>992404.44</v>
      </c>
    </row>
    <row r="65" ht="25" customHeight="1">
      <c r="A65" s="10" t="s">
        <v>66</v>
      </c>
      <c r="B65" s="10" t="s">
        <v>95</v>
      </c>
      <c r="C65" s="11" t="s">
        <v>700</v>
      </c>
      <c r="D65" s="18">
        <v>0</v>
      </c>
      <c r="E65" s="18">
        <v>99050.8695552</v>
      </c>
      <c r="F65" s="18">
        <v>99050.8695552</v>
      </c>
    </row>
    <row r="66" ht="25" customHeight="1">
      <c r="A66" s="10" t="s">
        <v>457</v>
      </c>
      <c r="B66" s="10" t="s">
        <v>95</v>
      </c>
      <c r="C66" s="11" t="s">
        <v>701</v>
      </c>
      <c r="D66" s="18">
        <v>424840</v>
      </c>
      <c r="E66" s="18">
        <v>0</v>
      </c>
      <c r="F66" s="18">
        <v>0</v>
      </c>
    </row>
    <row r="67" ht="25" customHeight="1">
      <c r="A67" s="10" t="s">
        <v>458</v>
      </c>
      <c r="B67" s="10" t="s">
        <v>95</v>
      </c>
      <c r="C67" s="11" t="s">
        <v>702</v>
      </c>
      <c r="D67" s="18">
        <v>17243</v>
      </c>
      <c r="E67" s="18">
        <v>0</v>
      </c>
      <c r="F67" s="18">
        <v>0</v>
      </c>
    </row>
    <row r="68" ht="25" customHeight="1">
      <c r="A68" s="10" t="s">
        <v>459</v>
      </c>
      <c r="B68" s="10" t="s">
        <v>95</v>
      </c>
      <c r="C68" s="11" t="s">
        <v>703</v>
      </c>
      <c r="D68" s="18">
        <v>11421</v>
      </c>
      <c r="E68" s="18">
        <v>0</v>
      </c>
      <c r="F68" s="18">
        <v>0</v>
      </c>
    </row>
    <row r="69" ht="25" customHeight="1">
      <c r="A69" s="12" t="s">
        <v>464</v>
      </c>
      <c r="B69" s="12"/>
      <c r="C69" s="12"/>
      <c r="D69" s="20">
        <f>SUM(D61:D68)</f>
      </c>
      <c r="E69" s="20">
        <f>SUM(E61:E68)</f>
      </c>
      <c r="F69" s="20">
        <f>SUM(F61:F68)</f>
      </c>
    </row>
    <row r="70" ht="15" customHeight="1">
</row>
    <row r="71" ht="25" customHeight="1">
      <c r="A71" s="6" t="s">
        <v>704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ht="15" customHeight="1">
</row>
    <row r="73" ht="25" customHeight="1">
      <c r="A73" s="6" t="s">
        <v>705</v>
      </c>
      <c r="B73" s="6"/>
      <c r="C73" s="6"/>
      <c r="D73" s="6"/>
      <c r="E73" s="6"/>
      <c r="F73" s="6"/>
    </row>
    <row r="74" ht="25" customHeight="1">
</row>
    <row r="75" ht="50" customHeight="1">
      <c r="A75" s="10" t="s">
        <v>350</v>
      </c>
      <c r="B75" s="10" t="s">
        <v>45</v>
      </c>
      <c r="C75" s="10" t="s">
        <v>675</v>
      </c>
      <c r="D75" s="10" t="s">
        <v>676</v>
      </c>
      <c r="E75" s="10" t="s">
        <v>677</v>
      </c>
      <c r="F75" s="10" t="s">
        <v>678</v>
      </c>
    </row>
    <row r="76" ht="50" customHeight="1">
      <c r="A76" s="10"/>
      <c r="B76" s="10"/>
      <c r="C76" s="10"/>
      <c r="D76" s="10" t="s">
        <v>696</v>
      </c>
      <c r="E76" s="10" t="s">
        <v>696</v>
      </c>
      <c r="F76" s="10" t="s">
        <v>696</v>
      </c>
    </row>
    <row r="77" ht="25" customHeight="1">
      <c r="A77" s="10" t="s">
        <v>356</v>
      </c>
      <c r="B77" s="10" t="s">
        <v>58</v>
      </c>
      <c r="C77" s="10" t="s">
        <v>456</v>
      </c>
      <c r="D77" s="10" t="s">
        <v>61</v>
      </c>
      <c r="E77" s="10" t="s">
        <v>66</v>
      </c>
      <c r="F77" s="10" t="s">
        <v>457</v>
      </c>
    </row>
    <row r="78">
      <c r="A78" s="10" t="s">
        <v>55</v>
      </c>
      <c r="B78" s="10" t="s">
        <v>55</v>
      </c>
      <c r="C78" s="10" t="s">
        <v>55</v>
      </c>
      <c r="D78" s="10" t="s">
        <v>55</v>
      </c>
      <c r="E78" s="10" t="s">
        <v>55</v>
      </c>
      <c r="F78" s="10" t="s">
        <v>55</v>
      </c>
    </row>
    <row r="79" ht="15" customHeight="1">
</row>
    <row r="80" ht="25" customHeight="1">
      <c r="A80" s="6" t="s">
        <v>706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ht="25" customHeight="1">
</row>
    <row r="82" ht="50" customHeight="1">
      <c r="A82" s="10" t="s">
        <v>350</v>
      </c>
      <c r="B82" s="10" t="s">
        <v>45</v>
      </c>
      <c r="C82" s="10" t="s">
        <v>675</v>
      </c>
      <c r="D82" s="10" t="s">
        <v>676</v>
      </c>
      <c r="E82" s="10"/>
      <c r="F82" s="10"/>
      <c r="G82" s="10" t="s">
        <v>677</v>
      </c>
      <c r="H82" s="10"/>
      <c r="I82" s="10"/>
      <c r="J82" s="10" t="s">
        <v>678</v>
      </c>
      <c r="K82" s="10"/>
      <c r="L82" s="10"/>
    </row>
    <row r="83" ht="50" customHeight="1">
      <c r="A83" s="10"/>
      <c r="B83" s="10"/>
      <c r="C83" s="10"/>
      <c r="D83" s="10" t="s">
        <v>707</v>
      </c>
      <c r="E83" s="10" t="s">
        <v>708</v>
      </c>
      <c r="F83" s="10" t="s">
        <v>709</v>
      </c>
      <c r="G83" s="10" t="s">
        <v>707</v>
      </c>
      <c r="H83" s="10" t="s">
        <v>708</v>
      </c>
      <c r="I83" s="10" t="s">
        <v>710</v>
      </c>
      <c r="J83" s="10" t="s">
        <v>707</v>
      </c>
      <c r="K83" s="10" t="s">
        <v>708</v>
      </c>
      <c r="L83" s="10" t="s">
        <v>711</v>
      </c>
    </row>
    <row r="84" ht="25" customHeight="1">
      <c r="A84" s="10" t="s">
        <v>356</v>
      </c>
      <c r="B84" s="10" t="s">
        <v>58</v>
      </c>
      <c r="C84" s="10" t="s">
        <v>456</v>
      </c>
      <c r="D84" s="10" t="s">
        <v>61</v>
      </c>
      <c r="E84" s="10" t="s">
        <v>66</v>
      </c>
      <c r="F84" s="10" t="s">
        <v>457</v>
      </c>
      <c r="G84" s="10" t="s">
        <v>458</v>
      </c>
      <c r="H84" s="10" t="s">
        <v>459</v>
      </c>
      <c r="I84" s="10" t="s">
        <v>460</v>
      </c>
      <c r="J84" s="10" t="s">
        <v>461</v>
      </c>
      <c r="K84" s="10" t="s">
        <v>487</v>
      </c>
      <c r="L84" s="10" t="s">
        <v>489</v>
      </c>
    </row>
    <row r="85">
      <c r="A85" s="10" t="s">
        <v>55</v>
      </c>
      <c r="B85" s="10" t="s">
        <v>55</v>
      </c>
      <c r="C85" s="10" t="s">
        <v>55</v>
      </c>
      <c r="D85" s="10" t="s">
        <v>55</v>
      </c>
      <c r="E85" s="10" t="s">
        <v>55</v>
      </c>
      <c r="F85" s="10" t="s">
        <v>55</v>
      </c>
      <c r="G85" s="10" t="s">
        <v>55</v>
      </c>
      <c r="H85" s="10" t="s">
        <v>55</v>
      </c>
      <c r="I85" s="10" t="s">
        <v>55</v>
      </c>
      <c r="J85" s="10" t="s">
        <v>55</v>
      </c>
      <c r="K85" s="10" t="s">
        <v>55</v>
      </c>
      <c r="L85" s="10" t="s">
        <v>55</v>
      </c>
    </row>
  </sheetData>
  <sheetProtection password="9E10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1:C21"/>
    <mergeCell ref="A23:L23"/>
    <mergeCell ref="A25:A26"/>
    <mergeCell ref="B25:B26"/>
    <mergeCell ref="C25:C26"/>
    <mergeCell ref="D25:F25"/>
    <mergeCell ref="G25:I25"/>
    <mergeCell ref="J25:L25"/>
    <mergeCell ref="A36:C36"/>
    <mergeCell ref="A38:L38"/>
    <mergeCell ref="A40:A41"/>
    <mergeCell ref="B40:B41"/>
    <mergeCell ref="C40:C41"/>
    <mergeCell ref="D40:F40"/>
    <mergeCell ref="G40:I40"/>
    <mergeCell ref="J40:L40"/>
    <mergeCell ref="A45:M45"/>
    <mergeCell ref="A47:F47"/>
    <mergeCell ref="A49:A50"/>
    <mergeCell ref="B49:B50"/>
    <mergeCell ref="C49:C50"/>
    <mergeCell ref="A54:M54"/>
    <mergeCell ref="A56:F56"/>
    <mergeCell ref="A58:A59"/>
    <mergeCell ref="B58:B59"/>
    <mergeCell ref="C58:C59"/>
    <mergeCell ref="A69:C69"/>
    <mergeCell ref="A71:M71"/>
    <mergeCell ref="A73:F73"/>
    <mergeCell ref="A75:A76"/>
    <mergeCell ref="B75:B76"/>
    <mergeCell ref="C75:C76"/>
    <mergeCell ref="A80:L80"/>
    <mergeCell ref="A82:A83"/>
    <mergeCell ref="B82:B83"/>
    <mergeCell ref="C82:C83"/>
    <mergeCell ref="D82:F82"/>
    <mergeCell ref="G82:I82"/>
    <mergeCell ref="J82:L82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7" t="s">
        <v>712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1">
      <c r="A2" s="1" t="s">
        <v>713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3" t="s">
        <v>24</v>
      </c>
      <c r="B3" s="3"/>
      <c r="C3" s="3"/>
      <c r="D3" s="3"/>
      <c r="E3" s="3" t="s">
        <v>714</v>
      </c>
      <c r="F3" s="3"/>
      <c r="G3" s="3"/>
      <c r="H3" s="3" t="s">
        <v>715</v>
      </c>
      <c r="I3" s="3"/>
      <c r="J3" s="3"/>
    </row>
    <row r="4" ht="20" customHeight="1">
      <c r="A4" s="3" t="s">
        <v>716</v>
      </c>
      <c r="B4" s="3" t="s">
        <v>717</v>
      </c>
      <c r="C4" s="3" t="s">
        <v>22</v>
      </c>
      <c r="D4" s="3" t="s">
        <v>718</v>
      </c>
      <c r="E4" s="3" t="s">
        <v>719</v>
      </c>
      <c r="F4" s="3" t="s">
        <v>718</v>
      </c>
      <c r="G4" s="3" t="s">
        <v>720</v>
      </c>
      <c r="H4" s="3" t="s">
        <v>721</v>
      </c>
      <c r="I4" s="3" t="s">
        <v>722</v>
      </c>
      <c r="J4" s="3" t="s">
        <v>723</v>
      </c>
    </row>
    <row r="5">
      <c r="A5" s="10" t="s">
        <v>724</v>
      </c>
      <c r="B5" s="10" t="s">
        <v>725</v>
      </c>
      <c r="C5" s="10">
        <v>5029100222</v>
      </c>
      <c r="D5" s="11" t="s">
        <v>2</v>
      </c>
      <c r="E5" s="10" t="s">
        <v>726</v>
      </c>
      <c r="F5" s="10" t="s">
        <v>727</v>
      </c>
      <c r="G5" s="10" t="s">
        <v>728</v>
      </c>
      <c r="H5" s="18">
        <v>0</v>
      </c>
      <c r="I5" s="18">
        <v>0</v>
      </c>
      <c r="J5" s="18">
        <v>0</v>
      </c>
    </row>
    <row r="6">
      <c r="A6" s="10" t="s">
        <v>724</v>
      </c>
      <c r="B6" s="10" t="s">
        <v>725</v>
      </c>
      <c r="C6" s="10">
        <v>5029100222</v>
      </c>
      <c r="D6" s="11" t="s">
        <v>2</v>
      </c>
      <c r="E6" s="10" t="s">
        <v>729</v>
      </c>
      <c r="F6" s="10" t="s">
        <v>730</v>
      </c>
      <c r="G6" s="10" t="s">
        <v>728</v>
      </c>
      <c r="H6" s="18">
        <v>99189000</v>
      </c>
      <c r="I6" s="18">
        <v>101007000</v>
      </c>
      <c r="J6" s="18">
        <v>-1818000</v>
      </c>
    </row>
    <row r="7">
      <c r="A7" s="10" t="s">
        <v>724</v>
      </c>
      <c r="B7" s="10" t="s">
        <v>725</v>
      </c>
      <c r="C7" s="10">
        <v>5029100222</v>
      </c>
      <c r="D7" s="11" t="s">
        <v>2</v>
      </c>
      <c r="E7" s="10" t="s">
        <v>731</v>
      </c>
      <c r="F7" s="10" t="s">
        <v>732</v>
      </c>
      <c r="G7" s="10" t="s">
        <v>728</v>
      </c>
      <c r="H7" s="18">
        <v>23363000</v>
      </c>
      <c r="I7" s="18">
        <v>25641506.81</v>
      </c>
      <c r="J7" s="18">
        <v>-2278506.81</v>
      </c>
    </row>
  </sheetData>
  <sheetProtection password="9E10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23" t="s">
        <v>733</v>
      </c>
      <c r="B1" s="23"/>
      <c r="C1" s="23"/>
      <c r="D1" s="23"/>
      <c r="E1" s="23"/>
      <c r="F1" s="23"/>
      <c r="G1" s="23"/>
      <c r="H1" s="23"/>
      <c r="I1" s="23"/>
    </row>
    <row r="2" ht="25" customHeight="1">
      <c r="A2" s="1" t="s">
        <v>734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735</v>
      </c>
      <c r="B4" s="12"/>
      <c r="C4" s="12"/>
      <c r="D4" s="12" t="s">
        <v>736</v>
      </c>
      <c r="E4" s="12"/>
      <c r="F4" s="12"/>
      <c r="G4" s="12"/>
      <c r="H4" s="12"/>
      <c r="I4" s="12"/>
    </row>
    <row r="5" ht="20" customHeight="1">
      <c r="A5" s="10" t="s">
        <v>737</v>
      </c>
      <c r="B5" s="10" t="s">
        <v>738</v>
      </c>
      <c r="C5" s="10" t="s">
        <v>739</v>
      </c>
      <c r="D5" s="10" t="s">
        <v>740</v>
      </c>
      <c r="E5" s="10" t="s">
        <v>741</v>
      </c>
      <c r="F5" s="10" t="s">
        <v>742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743</v>
      </c>
      <c r="G6" s="10" t="s">
        <v>744</v>
      </c>
      <c r="H6" s="10" t="s">
        <v>745</v>
      </c>
      <c r="I6" s="10" t="s">
        <v>746</v>
      </c>
    </row>
    <row r="7">
      <c r="A7" s="10" t="s">
        <v>747</v>
      </c>
      <c r="B7" s="10" t="s">
        <v>456</v>
      </c>
      <c r="C7" s="11" t="s">
        <v>748</v>
      </c>
      <c r="D7" s="11" t="s">
        <v>749</v>
      </c>
      <c r="E7" s="10" t="s">
        <v>750</v>
      </c>
      <c r="F7" s="18">
        <v>1774.19</v>
      </c>
      <c r="G7" s="18">
        <v>1629.18</v>
      </c>
      <c r="H7" s="18">
        <v>-145.01</v>
      </c>
      <c r="I7" s="11" t="s">
        <v>751</v>
      </c>
    </row>
    <row r="8">
      <c r="A8" s="10" t="s">
        <v>747</v>
      </c>
      <c r="B8" s="10" t="s">
        <v>456</v>
      </c>
      <c r="C8" s="11" t="s">
        <v>748</v>
      </c>
      <c r="D8" s="11" t="s">
        <v>749</v>
      </c>
      <c r="E8" s="10" t="s">
        <v>752</v>
      </c>
      <c r="F8" s="18">
        <v>1774.19</v>
      </c>
      <c r="G8" s="18">
        <v>1774.19</v>
      </c>
      <c r="H8" s="18">
        <v>0</v>
      </c>
      <c r="I8" s="11" t="s">
        <v>751</v>
      </c>
    </row>
    <row r="9">
      <c r="A9" s="10" t="s">
        <v>747</v>
      </c>
      <c r="B9" s="10" t="s">
        <v>456</v>
      </c>
      <c r="C9" s="11" t="s">
        <v>748</v>
      </c>
      <c r="D9" s="11" t="s">
        <v>749</v>
      </c>
      <c r="E9" s="10" t="s">
        <v>753</v>
      </c>
      <c r="F9" s="18">
        <v>1774.19</v>
      </c>
      <c r="G9" s="18">
        <v>1774.19</v>
      </c>
      <c r="H9" s="18">
        <v>0</v>
      </c>
      <c r="I9" s="11" t="s">
        <v>751</v>
      </c>
    </row>
    <row r="10">
      <c r="A10" s="10" t="s">
        <v>747</v>
      </c>
      <c r="B10" s="10" t="s">
        <v>456</v>
      </c>
      <c r="C10" s="11" t="s">
        <v>754</v>
      </c>
      <c r="D10" s="11" t="s">
        <v>749</v>
      </c>
      <c r="E10" s="10" t="s">
        <v>750</v>
      </c>
      <c r="F10" s="18">
        <v>0</v>
      </c>
      <c r="G10" s="18">
        <v>0</v>
      </c>
      <c r="H10" s="18">
        <v>0</v>
      </c>
      <c r="I10" s="11" t="s">
        <v>751</v>
      </c>
    </row>
    <row r="11">
      <c r="A11" s="10" t="s">
        <v>747</v>
      </c>
      <c r="B11" s="10" t="s">
        <v>456</v>
      </c>
      <c r="C11" s="11" t="s">
        <v>754</v>
      </c>
      <c r="D11" s="11" t="s">
        <v>749</v>
      </c>
      <c r="E11" s="10" t="s">
        <v>752</v>
      </c>
      <c r="F11" s="18">
        <v>0</v>
      </c>
      <c r="G11" s="18">
        <v>0</v>
      </c>
      <c r="H11" s="18">
        <v>0</v>
      </c>
      <c r="I11" s="11" t="s">
        <v>751</v>
      </c>
    </row>
    <row r="12">
      <c r="A12" s="10" t="s">
        <v>747</v>
      </c>
      <c r="B12" s="10" t="s">
        <v>456</v>
      </c>
      <c r="C12" s="11" t="s">
        <v>754</v>
      </c>
      <c r="D12" s="11" t="s">
        <v>749</v>
      </c>
      <c r="E12" s="10" t="s">
        <v>753</v>
      </c>
      <c r="F12" s="18">
        <v>0</v>
      </c>
      <c r="G12" s="18">
        <v>0</v>
      </c>
      <c r="H12" s="18">
        <v>0</v>
      </c>
      <c r="I12" s="11" t="s">
        <v>751</v>
      </c>
    </row>
    <row r="13">
      <c r="A13" s="10" t="s">
        <v>747</v>
      </c>
      <c r="B13" s="10" t="s">
        <v>456</v>
      </c>
      <c r="C13" s="11" t="s">
        <v>755</v>
      </c>
      <c r="D13" s="11" t="s">
        <v>749</v>
      </c>
      <c r="E13" s="10" t="s">
        <v>750</v>
      </c>
      <c r="F13" s="18">
        <v>0</v>
      </c>
      <c r="G13" s="18">
        <v>0</v>
      </c>
      <c r="H13" s="18">
        <v>0</v>
      </c>
      <c r="I13" s="11" t="s">
        <v>751</v>
      </c>
    </row>
    <row r="14">
      <c r="A14" s="10" t="s">
        <v>747</v>
      </c>
      <c r="B14" s="10" t="s">
        <v>456</v>
      </c>
      <c r="C14" s="11" t="s">
        <v>755</v>
      </c>
      <c r="D14" s="11" t="s">
        <v>749</v>
      </c>
      <c r="E14" s="10" t="s">
        <v>752</v>
      </c>
      <c r="F14" s="18">
        <v>0</v>
      </c>
      <c r="G14" s="18">
        <v>0</v>
      </c>
      <c r="H14" s="18">
        <v>0</v>
      </c>
      <c r="I14" s="11" t="s">
        <v>751</v>
      </c>
    </row>
    <row r="15">
      <c r="A15" s="10" t="s">
        <v>747</v>
      </c>
      <c r="B15" s="10" t="s">
        <v>456</v>
      </c>
      <c r="C15" s="11" t="s">
        <v>755</v>
      </c>
      <c r="D15" s="11" t="s">
        <v>749</v>
      </c>
      <c r="E15" s="10" t="s">
        <v>753</v>
      </c>
      <c r="F15" s="18">
        <v>0</v>
      </c>
      <c r="G15" s="18">
        <v>0</v>
      </c>
      <c r="H15" s="18">
        <v>0</v>
      </c>
      <c r="I15" s="11" t="s">
        <v>751</v>
      </c>
    </row>
    <row r="16">
      <c r="A16" s="10" t="s">
        <v>747</v>
      </c>
      <c r="B16" s="10" t="s">
        <v>456</v>
      </c>
      <c r="C16" s="11" t="s">
        <v>756</v>
      </c>
      <c r="D16" s="11" t="s">
        <v>749</v>
      </c>
      <c r="E16" s="10" t="s">
        <v>750</v>
      </c>
      <c r="F16" s="18">
        <v>0</v>
      </c>
      <c r="G16" s="18">
        <v>0</v>
      </c>
      <c r="H16" s="18">
        <v>0</v>
      </c>
      <c r="I16" s="11" t="s">
        <v>751</v>
      </c>
    </row>
    <row r="17">
      <c r="A17" s="10" t="s">
        <v>747</v>
      </c>
      <c r="B17" s="10" t="s">
        <v>456</v>
      </c>
      <c r="C17" s="11" t="s">
        <v>756</v>
      </c>
      <c r="D17" s="11" t="s">
        <v>749</v>
      </c>
      <c r="E17" s="10" t="s">
        <v>752</v>
      </c>
      <c r="F17" s="18">
        <v>0</v>
      </c>
      <c r="G17" s="18">
        <v>0</v>
      </c>
      <c r="H17" s="18">
        <v>0</v>
      </c>
      <c r="I17" s="11" t="s">
        <v>751</v>
      </c>
    </row>
    <row r="18">
      <c r="A18" s="10" t="s">
        <v>747</v>
      </c>
      <c r="B18" s="10" t="s">
        <v>456</v>
      </c>
      <c r="C18" s="11" t="s">
        <v>756</v>
      </c>
      <c r="D18" s="11" t="s">
        <v>749</v>
      </c>
      <c r="E18" s="10" t="s">
        <v>753</v>
      </c>
      <c r="F18" s="18">
        <v>0</v>
      </c>
      <c r="G18" s="18">
        <v>0</v>
      </c>
      <c r="H18" s="18">
        <v>0</v>
      </c>
      <c r="I18" s="11" t="s">
        <v>751</v>
      </c>
    </row>
    <row r="19">
      <c r="A19" s="10" t="s">
        <v>747</v>
      </c>
      <c r="B19" s="10" t="s">
        <v>456</v>
      </c>
      <c r="C19" s="11" t="s">
        <v>757</v>
      </c>
      <c r="D19" s="11" t="s">
        <v>749</v>
      </c>
      <c r="E19" s="10" t="s">
        <v>750</v>
      </c>
      <c r="F19" s="18">
        <v>0</v>
      </c>
      <c r="G19" s="18">
        <v>0</v>
      </c>
      <c r="H19" s="18">
        <v>0</v>
      </c>
      <c r="I19" s="11" t="s">
        <v>751</v>
      </c>
    </row>
    <row r="20">
      <c r="A20" s="10" t="s">
        <v>747</v>
      </c>
      <c r="B20" s="10" t="s">
        <v>456</v>
      </c>
      <c r="C20" s="11" t="s">
        <v>757</v>
      </c>
      <c r="D20" s="11" t="s">
        <v>749</v>
      </c>
      <c r="E20" s="10" t="s">
        <v>752</v>
      </c>
      <c r="F20" s="18">
        <v>0</v>
      </c>
      <c r="G20" s="18">
        <v>0</v>
      </c>
      <c r="H20" s="18">
        <v>0</v>
      </c>
      <c r="I20" s="11" t="s">
        <v>751</v>
      </c>
    </row>
    <row r="21">
      <c r="A21" s="10" t="s">
        <v>747</v>
      </c>
      <c r="B21" s="10" t="s">
        <v>456</v>
      </c>
      <c r="C21" s="11" t="s">
        <v>757</v>
      </c>
      <c r="D21" s="11" t="s">
        <v>749</v>
      </c>
      <c r="E21" s="10" t="s">
        <v>753</v>
      </c>
      <c r="F21" s="18">
        <v>0</v>
      </c>
      <c r="G21" s="18">
        <v>0</v>
      </c>
      <c r="H21" s="18">
        <v>0</v>
      </c>
      <c r="I21" s="11" t="s">
        <v>751</v>
      </c>
    </row>
    <row r="22">
      <c r="A22" s="10" t="s">
        <v>747</v>
      </c>
      <c r="B22" s="10" t="s">
        <v>456</v>
      </c>
      <c r="C22" s="11" t="s">
        <v>758</v>
      </c>
      <c r="D22" s="11" t="s">
        <v>749</v>
      </c>
      <c r="E22" s="10" t="s">
        <v>750</v>
      </c>
      <c r="F22" s="18">
        <v>1581422.17</v>
      </c>
      <c r="G22" s="18">
        <v>1516447.29</v>
      </c>
      <c r="H22" s="18">
        <v>-64974.88</v>
      </c>
      <c r="I22" s="11" t="s">
        <v>751</v>
      </c>
    </row>
    <row r="23">
      <c r="A23" s="10" t="s">
        <v>747</v>
      </c>
      <c r="B23" s="10" t="s">
        <v>456</v>
      </c>
      <c r="C23" s="11" t="s">
        <v>758</v>
      </c>
      <c r="D23" s="11" t="s">
        <v>749</v>
      </c>
      <c r="E23" s="10" t="s">
        <v>752</v>
      </c>
      <c r="F23" s="18">
        <v>1651422.17</v>
      </c>
      <c r="G23" s="18">
        <v>1651422.17</v>
      </c>
      <c r="H23" s="18">
        <v>0</v>
      </c>
      <c r="I23" s="11" t="s">
        <v>751</v>
      </c>
    </row>
    <row r="24">
      <c r="A24" s="10" t="s">
        <v>747</v>
      </c>
      <c r="B24" s="10" t="s">
        <v>456</v>
      </c>
      <c r="C24" s="11" t="s">
        <v>758</v>
      </c>
      <c r="D24" s="11" t="s">
        <v>749</v>
      </c>
      <c r="E24" s="10" t="s">
        <v>753</v>
      </c>
      <c r="F24" s="18">
        <v>1651422.17</v>
      </c>
      <c r="G24" s="18">
        <v>1651422.17</v>
      </c>
      <c r="H24" s="18">
        <v>0</v>
      </c>
      <c r="I24" s="11" t="s">
        <v>751</v>
      </c>
    </row>
    <row r="25">
      <c r="A25" s="10" t="s">
        <v>747</v>
      </c>
      <c r="B25" s="10" t="s">
        <v>456</v>
      </c>
      <c r="C25" s="11" t="s">
        <v>759</v>
      </c>
      <c r="D25" s="11" t="s">
        <v>749</v>
      </c>
      <c r="E25" s="10" t="s">
        <v>750</v>
      </c>
      <c r="F25" s="18">
        <v>72741.89</v>
      </c>
      <c r="G25" s="18">
        <v>66796.52</v>
      </c>
      <c r="H25" s="18">
        <v>-5945.37</v>
      </c>
      <c r="I25" s="11" t="s">
        <v>751</v>
      </c>
    </row>
    <row r="26">
      <c r="A26" s="10" t="s">
        <v>747</v>
      </c>
      <c r="B26" s="10" t="s">
        <v>456</v>
      </c>
      <c r="C26" s="11" t="s">
        <v>759</v>
      </c>
      <c r="D26" s="11" t="s">
        <v>749</v>
      </c>
      <c r="E26" s="10" t="s">
        <v>752</v>
      </c>
      <c r="F26" s="18">
        <v>72741.89</v>
      </c>
      <c r="G26" s="18">
        <v>72741.89</v>
      </c>
      <c r="H26" s="18">
        <v>0</v>
      </c>
      <c r="I26" s="11" t="s">
        <v>751</v>
      </c>
    </row>
    <row r="27">
      <c r="A27" s="10" t="s">
        <v>747</v>
      </c>
      <c r="B27" s="10" t="s">
        <v>456</v>
      </c>
      <c r="C27" s="11" t="s">
        <v>759</v>
      </c>
      <c r="D27" s="11" t="s">
        <v>749</v>
      </c>
      <c r="E27" s="10" t="s">
        <v>753</v>
      </c>
      <c r="F27" s="18">
        <v>72741.89</v>
      </c>
      <c r="G27" s="18">
        <v>72741.89</v>
      </c>
      <c r="H27" s="18">
        <v>0</v>
      </c>
      <c r="I27" s="11" t="s">
        <v>751</v>
      </c>
    </row>
    <row r="28">
      <c r="A28" s="10" t="s">
        <v>747</v>
      </c>
      <c r="B28" s="10" t="s">
        <v>456</v>
      </c>
      <c r="C28" s="11" t="s">
        <v>760</v>
      </c>
      <c r="D28" s="11" t="s">
        <v>749</v>
      </c>
      <c r="E28" s="10" t="s">
        <v>750</v>
      </c>
      <c r="F28" s="18">
        <v>124300.59</v>
      </c>
      <c r="G28" s="18">
        <v>114141.19</v>
      </c>
      <c r="H28" s="18">
        <v>-10159.4</v>
      </c>
      <c r="I28" s="11" t="s">
        <v>751</v>
      </c>
    </row>
    <row r="29">
      <c r="A29" s="10" t="s">
        <v>747</v>
      </c>
      <c r="B29" s="10" t="s">
        <v>456</v>
      </c>
      <c r="C29" s="11" t="s">
        <v>760</v>
      </c>
      <c r="D29" s="11" t="s">
        <v>749</v>
      </c>
      <c r="E29" s="10" t="s">
        <v>752</v>
      </c>
      <c r="F29" s="18">
        <v>124300.59</v>
      </c>
      <c r="G29" s="18">
        <v>124300.59</v>
      </c>
      <c r="H29" s="18">
        <v>0</v>
      </c>
      <c r="I29" s="11" t="s">
        <v>751</v>
      </c>
    </row>
    <row r="30">
      <c r="A30" s="10" t="s">
        <v>747</v>
      </c>
      <c r="B30" s="10" t="s">
        <v>456</v>
      </c>
      <c r="C30" s="11" t="s">
        <v>760</v>
      </c>
      <c r="D30" s="11" t="s">
        <v>749</v>
      </c>
      <c r="E30" s="10" t="s">
        <v>753</v>
      </c>
      <c r="F30" s="18">
        <v>124300.59</v>
      </c>
      <c r="G30" s="18">
        <v>124300.59</v>
      </c>
      <c r="H30" s="18">
        <v>0</v>
      </c>
      <c r="I30" s="11" t="s">
        <v>751</v>
      </c>
    </row>
    <row r="31">
      <c r="A31" s="10" t="s">
        <v>747</v>
      </c>
      <c r="B31" s="10" t="s">
        <v>456</v>
      </c>
      <c r="C31" s="11" t="s">
        <v>761</v>
      </c>
      <c r="D31" s="11" t="s">
        <v>749</v>
      </c>
      <c r="E31" s="10" t="s">
        <v>750</v>
      </c>
      <c r="F31" s="18">
        <v>0</v>
      </c>
      <c r="G31" s="18">
        <v>0</v>
      </c>
      <c r="H31" s="18">
        <v>0</v>
      </c>
      <c r="I31" s="11" t="s">
        <v>751</v>
      </c>
    </row>
    <row r="32">
      <c r="A32" s="10" t="s">
        <v>747</v>
      </c>
      <c r="B32" s="10" t="s">
        <v>456</v>
      </c>
      <c r="C32" s="11" t="s">
        <v>761</v>
      </c>
      <c r="D32" s="11" t="s">
        <v>749</v>
      </c>
      <c r="E32" s="10" t="s">
        <v>752</v>
      </c>
      <c r="F32" s="18">
        <v>0</v>
      </c>
      <c r="G32" s="18">
        <v>0</v>
      </c>
      <c r="H32" s="18">
        <v>0</v>
      </c>
      <c r="I32" s="11" t="s">
        <v>751</v>
      </c>
    </row>
    <row r="33">
      <c r="A33" s="10" t="s">
        <v>747</v>
      </c>
      <c r="B33" s="10" t="s">
        <v>456</v>
      </c>
      <c r="C33" s="11" t="s">
        <v>761</v>
      </c>
      <c r="D33" s="11" t="s">
        <v>749</v>
      </c>
      <c r="E33" s="10" t="s">
        <v>753</v>
      </c>
      <c r="F33" s="18">
        <v>0</v>
      </c>
      <c r="G33" s="18">
        <v>0</v>
      </c>
      <c r="H33" s="18">
        <v>0</v>
      </c>
      <c r="I33" s="11" t="s">
        <v>751</v>
      </c>
    </row>
    <row r="34">
      <c r="A34" s="10" t="s">
        <v>747</v>
      </c>
      <c r="B34" s="10" t="s">
        <v>456</v>
      </c>
      <c r="C34" s="11" t="s">
        <v>762</v>
      </c>
      <c r="D34" s="11" t="s">
        <v>749</v>
      </c>
      <c r="E34" s="10" t="s">
        <v>750</v>
      </c>
      <c r="F34" s="18">
        <v>8870.96</v>
      </c>
      <c r="G34" s="18">
        <v>8145.92</v>
      </c>
      <c r="H34" s="18">
        <v>-725.04</v>
      </c>
      <c r="I34" s="11" t="s">
        <v>751</v>
      </c>
    </row>
    <row r="35">
      <c r="A35" s="10" t="s">
        <v>747</v>
      </c>
      <c r="B35" s="10" t="s">
        <v>456</v>
      </c>
      <c r="C35" s="11" t="s">
        <v>762</v>
      </c>
      <c r="D35" s="11" t="s">
        <v>749</v>
      </c>
      <c r="E35" s="10" t="s">
        <v>752</v>
      </c>
      <c r="F35" s="18">
        <v>8870.96</v>
      </c>
      <c r="G35" s="18">
        <v>8870.96</v>
      </c>
      <c r="H35" s="18">
        <v>0</v>
      </c>
      <c r="I35" s="11" t="s">
        <v>751</v>
      </c>
    </row>
    <row r="36">
      <c r="A36" s="10" t="s">
        <v>747</v>
      </c>
      <c r="B36" s="10" t="s">
        <v>456</v>
      </c>
      <c r="C36" s="11" t="s">
        <v>762</v>
      </c>
      <c r="D36" s="11" t="s">
        <v>749</v>
      </c>
      <c r="E36" s="10" t="s">
        <v>753</v>
      </c>
      <c r="F36" s="18">
        <v>8870.96</v>
      </c>
      <c r="G36" s="18">
        <v>8870.96</v>
      </c>
      <c r="H36" s="18">
        <v>0</v>
      </c>
      <c r="I36" s="11" t="s">
        <v>751</v>
      </c>
    </row>
    <row r="37">
      <c r="A37" s="10" t="s">
        <v>747</v>
      </c>
      <c r="B37" s="10" t="s">
        <v>456</v>
      </c>
      <c r="C37" s="11" t="s">
        <v>763</v>
      </c>
      <c r="D37" s="11" t="s">
        <v>749</v>
      </c>
      <c r="E37" s="10" t="s">
        <v>750</v>
      </c>
      <c r="F37" s="18">
        <v>66935.43</v>
      </c>
      <c r="G37" s="18">
        <v>79829.98</v>
      </c>
      <c r="H37" s="18">
        <v>12894.55</v>
      </c>
      <c r="I37" s="11" t="s">
        <v>751</v>
      </c>
    </row>
    <row r="38">
      <c r="A38" s="10" t="s">
        <v>747</v>
      </c>
      <c r="B38" s="10" t="s">
        <v>456</v>
      </c>
      <c r="C38" s="11" t="s">
        <v>763</v>
      </c>
      <c r="D38" s="11" t="s">
        <v>749</v>
      </c>
      <c r="E38" s="10" t="s">
        <v>752</v>
      </c>
      <c r="F38" s="18">
        <v>86935.43</v>
      </c>
      <c r="G38" s="18">
        <v>86935.43</v>
      </c>
      <c r="H38" s="18">
        <v>0</v>
      </c>
      <c r="I38" s="11" t="s">
        <v>751</v>
      </c>
    </row>
    <row r="39">
      <c r="A39" s="10" t="s">
        <v>747</v>
      </c>
      <c r="B39" s="10" t="s">
        <v>456</v>
      </c>
      <c r="C39" s="11" t="s">
        <v>763</v>
      </c>
      <c r="D39" s="11" t="s">
        <v>749</v>
      </c>
      <c r="E39" s="10" t="s">
        <v>753</v>
      </c>
      <c r="F39" s="18">
        <v>86935.43</v>
      </c>
      <c r="G39" s="18">
        <v>86935.43</v>
      </c>
      <c r="H39" s="18">
        <v>0</v>
      </c>
      <c r="I39" s="11" t="s">
        <v>751</v>
      </c>
    </row>
    <row r="40">
      <c r="A40" s="10" t="s">
        <v>747</v>
      </c>
      <c r="B40" s="10" t="s">
        <v>456</v>
      </c>
      <c r="C40" s="11" t="s">
        <v>764</v>
      </c>
      <c r="D40" s="11" t="s">
        <v>749</v>
      </c>
      <c r="E40" s="10" t="s">
        <v>750</v>
      </c>
      <c r="F40" s="18">
        <v>7096.77</v>
      </c>
      <c r="G40" s="18">
        <v>6516.73</v>
      </c>
      <c r="H40" s="18">
        <v>-580.04</v>
      </c>
      <c r="I40" s="11" t="s">
        <v>751</v>
      </c>
    </row>
    <row r="41">
      <c r="A41" s="10" t="s">
        <v>747</v>
      </c>
      <c r="B41" s="10" t="s">
        <v>456</v>
      </c>
      <c r="C41" s="11" t="s">
        <v>764</v>
      </c>
      <c r="D41" s="11" t="s">
        <v>749</v>
      </c>
      <c r="E41" s="10" t="s">
        <v>752</v>
      </c>
      <c r="F41" s="18">
        <v>7096.77</v>
      </c>
      <c r="G41" s="18">
        <v>7096.77</v>
      </c>
      <c r="H41" s="18">
        <v>0</v>
      </c>
      <c r="I41" s="11" t="s">
        <v>751</v>
      </c>
    </row>
    <row r="42">
      <c r="A42" s="10" t="s">
        <v>747</v>
      </c>
      <c r="B42" s="10" t="s">
        <v>456</v>
      </c>
      <c r="C42" s="11" t="s">
        <v>764</v>
      </c>
      <c r="D42" s="11" t="s">
        <v>749</v>
      </c>
      <c r="E42" s="10" t="s">
        <v>753</v>
      </c>
      <c r="F42" s="18">
        <v>7096.77</v>
      </c>
      <c r="G42" s="18">
        <v>7096.77</v>
      </c>
      <c r="H42" s="18">
        <v>0</v>
      </c>
      <c r="I42" s="11" t="s">
        <v>751</v>
      </c>
    </row>
    <row r="43">
      <c r="A43" s="10" t="s">
        <v>747</v>
      </c>
      <c r="B43" s="10" t="s">
        <v>456</v>
      </c>
      <c r="C43" s="11" t="s">
        <v>765</v>
      </c>
      <c r="D43" s="11" t="s">
        <v>749</v>
      </c>
      <c r="E43" s="10" t="s">
        <v>750</v>
      </c>
      <c r="F43" s="18">
        <v>0</v>
      </c>
      <c r="G43" s="18">
        <v>0</v>
      </c>
      <c r="H43" s="18">
        <v>0</v>
      </c>
      <c r="I43" s="11" t="s">
        <v>751</v>
      </c>
    </row>
    <row r="44">
      <c r="A44" s="10" t="s">
        <v>747</v>
      </c>
      <c r="B44" s="10" t="s">
        <v>456</v>
      </c>
      <c r="C44" s="11" t="s">
        <v>765</v>
      </c>
      <c r="D44" s="11" t="s">
        <v>749</v>
      </c>
      <c r="E44" s="10" t="s">
        <v>752</v>
      </c>
      <c r="F44" s="18">
        <v>0</v>
      </c>
      <c r="G44" s="18">
        <v>0</v>
      </c>
      <c r="H44" s="18">
        <v>0</v>
      </c>
      <c r="I44" s="11" t="s">
        <v>751</v>
      </c>
    </row>
    <row r="45">
      <c r="A45" s="10" t="s">
        <v>747</v>
      </c>
      <c r="B45" s="10" t="s">
        <v>456</v>
      </c>
      <c r="C45" s="11" t="s">
        <v>765</v>
      </c>
      <c r="D45" s="11" t="s">
        <v>749</v>
      </c>
      <c r="E45" s="10" t="s">
        <v>753</v>
      </c>
      <c r="F45" s="18">
        <v>0</v>
      </c>
      <c r="G45" s="18">
        <v>0</v>
      </c>
      <c r="H45" s="18">
        <v>0</v>
      </c>
      <c r="I45" s="11" t="s">
        <v>751</v>
      </c>
    </row>
    <row r="46">
      <c r="A46" s="10" t="s">
        <v>766</v>
      </c>
      <c r="B46" s="10" t="s">
        <v>356</v>
      </c>
      <c r="C46" s="11" t="s">
        <v>758</v>
      </c>
      <c r="D46" s="11" t="s">
        <v>767</v>
      </c>
      <c r="E46" s="10" t="s">
        <v>750</v>
      </c>
      <c r="F46" s="18">
        <v>0</v>
      </c>
      <c r="G46" s="18">
        <v>69635.19</v>
      </c>
      <c r="H46" s="18">
        <v>69635.19</v>
      </c>
      <c r="I46" s="11" t="s">
        <v>768</v>
      </c>
    </row>
    <row r="47">
      <c r="A47" s="10" t="s">
        <v>766</v>
      </c>
      <c r="B47" s="10" t="s">
        <v>356</v>
      </c>
      <c r="C47" s="11" t="s">
        <v>758</v>
      </c>
      <c r="D47" s="11" t="s">
        <v>767</v>
      </c>
      <c r="E47" s="10" t="s">
        <v>752</v>
      </c>
      <c r="F47" s="18">
        <v>0</v>
      </c>
      <c r="G47" s="18">
        <v>0</v>
      </c>
      <c r="H47" s="18">
        <v>0</v>
      </c>
      <c r="I47" s="11" t="s">
        <v>768</v>
      </c>
    </row>
    <row r="48">
      <c r="A48" s="10" t="s">
        <v>766</v>
      </c>
      <c r="B48" s="10" t="s">
        <v>356</v>
      </c>
      <c r="C48" s="11" t="s">
        <v>758</v>
      </c>
      <c r="D48" s="11" t="s">
        <v>767</v>
      </c>
      <c r="E48" s="10" t="s">
        <v>753</v>
      </c>
      <c r="F48" s="18">
        <v>0</v>
      </c>
      <c r="G48" s="18">
        <v>0</v>
      </c>
      <c r="H48" s="18">
        <v>0</v>
      </c>
      <c r="I48" s="11" t="s">
        <v>768</v>
      </c>
    </row>
    <row r="49" ht="20" customHeight="1">
      <c r="A49" s="31" t="s">
        <v>464</v>
      </c>
      <c r="B49" s="31"/>
      <c r="C49" s="31"/>
      <c r="D49" s="31"/>
      <c r="E49" s="31"/>
      <c r="F49" s="20">
        <f>SUM(F7:F48)</f>
      </c>
      <c r="G49" s="20">
        <f>SUM(G7:G48)</f>
      </c>
      <c r="H49" s="20">
        <f>SUM(H7:H48)</f>
      </c>
    </row>
    <row r="50" ht="20" customHeight="1">
</row>
    <row r="51" ht="20" customHeight="1">
      <c r="A51" s="12" t="s">
        <v>735</v>
      </c>
      <c r="B51" s="12"/>
      <c r="C51" s="12"/>
      <c r="D51" s="12" t="s">
        <v>769</v>
      </c>
      <c r="E51" s="12"/>
      <c r="F51" s="12"/>
      <c r="G51" s="12"/>
      <c r="H51" s="12"/>
      <c r="I51" s="12"/>
    </row>
    <row r="52" ht="20" customHeight="1">
      <c r="A52" s="10" t="s">
        <v>737</v>
      </c>
      <c r="B52" s="10" t="s">
        <v>738</v>
      </c>
      <c r="C52" s="10" t="s">
        <v>739</v>
      </c>
      <c r="D52" s="10" t="s">
        <v>740</v>
      </c>
      <c r="E52" s="10" t="s">
        <v>741</v>
      </c>
      <c r="F52" s="10" t="s">
        <v>742</v>
      </c>
      <c r="G52" s="10"/>
      <c r="H52" s="10"/>
      <c r="I52" s="10"/>
    </row>
    <row r="53" ht="20" customHeight="1">
      <c r="A53" s="10"/>
      <c r="B53" s="10"/>
      <c r="C53" s="10"/>
      <c r="D53" s="10"/>
      <c r="E53" s="10"/>
      <c r="F53" s="10" t="s">
        <v>743</v>
      </c>
      <c r="G53" s="10" t="s">
        <v>744</v>
      </c>
      <c r="H53" s="10" t="s">
        <v>745</v>
      </c>
      <c r="I53" s="10" t="s">
        <v>746</v>
      </c>
    </row>
    <row r="54">
      <c r="A54" s="10" t="s">
        <v>770</v>
      </c>
      <c r="B54" s="10" t="s">
        <v>356</v>
      </c>
      <c r="C54" s="11" t="s">
        <v>771</v>
      </c>
      <c r="D54" s="11" t="s">
        <v>772</v>
      </c>
      <c r="E54" s="10" t="s">
        <v>750</v>
      </c>
      <c r="F54" s="18">
        <v>0</v>
      </c>
      <c r="G54" s="18">
        <v>8772</v>
      </c>
      <c r="H54" s="18">
        <v>8772</v>
      </c>
      <c r="I54" s="11" t="s">
        <v>768</v>
      </c>
    </row>
    <row r="55">
      <c r="A55" s="10" t="s">
        <v>770</v>
      </c>
      <c r="B55" s="10" t="s">
        <v>356</v>
      </c>
      <c r="C55" s="11" t="s">
        <v>771</v>
      </c>
      <c r="D55" s="11" t="s">
        <v>772</v>
      </c>
      <c r="E55" s="10" t="s">
        <v>752</v>
      </c>
      <c r="F55" s="18">
        <v>0</v>
      </c>
      <c r="G55" s="18">
        <v>0</v>
      </c>
      <c r="H55" s="18">
        <v>0</v>
      </c>
      <c r="I55" s="11" t="s">
        <v>768</v>
      </c>
    </row>
    <row r="56">
      <c r="A56" s="10" t="s">
        <v>770</v>
      </c>
      <c r="B56" s="10" t="s">
        <v>356</v>
      </c>
      <c r="C56" s="11" t="s">
        <v>771</v>
      </c>
      <c r="D56" s="11" t="s">
        <v>772</v>
      </c>
      <c r="E56" s="10" t="s">
        <v>753</v>
      </c>
      <c r="F56" s="18">
        <v>0</v>
      </c>
      <c r="G56" s="18">
        <v>0</v>
      </c>
      <c r="H56" s="18">
        <v>0</v>
      </c>
      <c r="I56" s="11" t="s">
        <v>768</v>
      </c>
    </row>
    <row r="57">
      <c r="A57" s="10" t="s">
        <v>747</v>
      </c>
      <c r="B57" s="10" t="s">
        <v>356</v>
      </c>
      <c r="C57" s="11" t="s">
        <v>771</v>
      </c>
      <c r="D57" s="11" t="s">
        <v>773</v>
      </c>
      <c r="E57" s="10" t="s">
        <v>750</v>
      </c>
      <c r="F57" s="18">
        <v>0</v>
      </c>
      <c r="G57" s="18">
        <v>2649</v>
      </c>
      <c r="H57" s="18">
        <v>2649</v>
      </c>
      <c r="I57" s="11" t="s">
        <v>768</v>
      </c>
    </row>
    <row r="58">
      <c r="A58" s="10" t="s">
        <v>747</v>
      </c>
      <c r="B58" s="10" t="s">
        <v>356</v>
      </c>
      <c r="C58" s="11" t="s">
        <v>771</v>
      </c>
      <c r="D58" s="11" t="s">
        <v>773</v>
      </c>
      <c r="E58" s="10" t="s">
        <v>752</v>
      </c>
      <c r="F58" s="18">
        <v>0</v>
      </c>
      <c r="G58" s="18">
        <v>0</v>
      </c>
      <c r="H58" s="18">
        <v>0</v>
      </c>
      <c r="I58" s="11" t="s">
        <v>768</v>
      </c>
    </row>
    <row r="59">
      <c r="A59" s="10" t="s">
        <v>747</v>
      </c>
      <c r="B59" s="10" t="s">
        <v>356</v>
      </c>
      <c r="C59" s="11" t="s">
        <v>771</v>
      </c>
      <c r="D59" s="11" t="s">
        <v>773</v>
      </c>
      <c r="E59" s="10" t="s">
        <v>753</v>
      </c>
      <c r="F59" s="18">
        <v>0</v>
      </c>
      <c r="G59" s="18">
        <v>0</v>
      </c>
      <c r="H59" s="18">
        <v>0</v>
      </c>
      <c r="I59" s="11" t="s">
        <v>768</v>
      </c>
    </row>
    <row r="60">
      <c r="A60" s="10" t="s">
        <v>747</v>
      </c>
      <c r="B60" s="10" t="s">
        <v>356</v>
      </c>
      <c r="C60" s="11" t="s">
        <v>774</v>
      </c>
      <c r="D60" s="11" t="s">
        <v>773</v>
      </c>
      <c r="E60" s="10" t="s">
        <v>750</v>
      </c>
      <c r="F60" s="18">
        <v>1443803</v>
      </c>
      <c r="G60" s="18">
        <v>1370171.89</v>
      </c>
      <c r="H60" s="18">
        <v>-73631.11</v>
      </c>
      <c r="I60" s="11" t="s">
        <v>768</v>
      </c>
    </row>
    <row r="61">
      <c r="A61" s="10" t="s">
        <v>747</v>
      </c>
      <c r="B61" s="10" t="s">
        <v>356</v>
      </c>
      <c r="C61" s="11" t="s">
        <v>774</v>
      </c>
      <c r="D61" s="11" t="s">
        <v>773</v>
      </c>
      <c r="E61" s="10" t="s">
        <v>752</v>
      </c>
      <c r="F61" s="18">
        <v>1460261.63</v>
      </c>
      <c r="G61" s="18">
        <v>1460261.63</v>
      </c>
      <c r="H61" s="18">
        <v>0</v>
      </c>
      <c r="I61" s="11" t="s">
        <v>768</v>
      </c>
    </row>
    <row r="62">
      <c r="A62" s="10" t="s">
        <v>747</v>
      </c>
      <c r="B62" s="10" t="s">
        <v>356</v>
      </c>
      <c r="C62" s="11" t="s">
        <v>774</v>
      </c>
      <c r="D62" s="11" t="s">
        <v>773</v>
      </c>
      <c r="E62" s="10" t="s">
        <v>753</v>
      </c>
      <c r="F62" s="18">
        <v>1460261.63</v>
      </c>
      <c r="G62" s="18">
        <v>1460261.63</v>
      </c>
      <c r="H62" s="18">
        <v>0</v>
      </c>
      <c r="I62" s="11" t="s">
        <v>768</v>
      </c>
    </row>
    <row r="63">
      <c r="A63" s="10" t="s">
        <v>766</v>
      </c>
      <c r="B63" s="10" t="s">
        <v>356</v>
      </c>
      <c r="C63" s="11" t="s">
        <v>774</v>
      </c>
      <c r="D63" s="11" t="s">
        <v>775</v>
      </c>
      <c r="E63" s="10" t="s">
        <v>750</v>
      </c>
      <c r="F63" s="18">
        <v>0</v>
      </c>
      <c r="G63" s="18">
        <v>53631.11</v>
      </c>
      <c r="H63" s="18">
        <v>53631.11</v>
      </c>
      <c r="I63" s="11" t="s">
        <v>768</v>
      </c>
    </row>
    <row r="64">
      <c r="A64" s="10" t="s">
        <v>766</v>
      </c>
      <c r="B64" s="10" t="s">
        <v>356</v>
      </c>
      <c r="C64" s="11" t="s">
        <v>774</v>
      </c>
      <c r="D64" s="11" t="s">
        <v>775</v>
      </c>
      <c r="E64" s="10" t="s">
        <v>752</v>
      </c>
      <c r="F64" s="18">
        <v>0</v>
      </c>
      <c r="G64" s="18">
        <v>0</v>
      </c>
      <c r="H64" s="18">
        <v>0</v>
      </c>
      <c r="I64" s="11" t="s">
        <v>768</v>
      </c>
    </row>
    <row r="65">
      <c r="A65" s="10" t="s">
        <v>766</v>
      </c>
      <c r="B65" s="10" t="s">
        <v>356</v>
      </c>
      <c r="C65" s="11" t="s">
        <v>774</v>
      </c>
      <c r="D65" s="11" t="s">
        <v>775</v>
      </c>
      <c r="E65" s="10" t="s">
        <v>753</v>
      </c>
      <c r="F65" s="18">
        <v>0</v>
      </c>
      <c r="G65" s="18">
        <v>0</v>
      </c>
      <c r="H65" s="18">
        <v>0</v>
      </c>
      <c r="I65" s="11" t="s">
        <v>768</v>
      </c>
    </row>
    <row r="66">
      <c r="A66" s="10" t="s">
        <v>776</v>
      </c>
      <c r="B66" s="10" t="s">
        <v>356</v>
      </c>
      <c r="C66" s="11" t="s">
        <v>774</v>
      </c>
      <c r="D66" s="11" t="s">
        <v>777</v>
      </c>
      <c r="E66" s="10" t="s">
        <v>750</v>
      </c>
      <c r="F66" s="18">
        <v>0</v>
      </c>
      <c r="G66" s="18">
        <v>20000</v>
      </c>
      <c r="H66" s="18">
        <v>20000</v>
      </c>
      <c r="I66" s="11" t="s">
        <v>768</v>
      </c>
    </row>
    <row r="67">
      <c r="A67" s="10" t="s">
        <v>776</v>
      </c>
      <c r="B67" s="10" t="s">
        <v>356</v>
      </c>
      <c r="C67" s="11" t="s">
        <v>774</v>
      </c>
      <c r="D67" s="11" t="s">
        <v>777</v>
      </c>
      <c r="E67" s="10" t="s">
        <v>752</v>
      </c>
      <c r="F67" s="18">
        <v>0</v>
      </c>
      <c r="G67" s="18">
        <v>0</v>
      </c>
      <c r="H67" s="18">
        <v>0</v>
      </c>
      <c r="I67" s="11" t="s">
        <v>768</v>
      </c>
    </row>
    <row r="68">
      <c r="A68" s="10" t="s">
        <v>776</v>
      </c>
      <c r="B68" s="10" t="s">
        <v>356</v>
      </c>
      <c r="C68" s="11" t="s">
        <v>774</v>
      </c>
      <c r="D68" s="11" t="s">
        <v>777</v>
      </c>
      <c r="E68" s="10" t="s">
        <v>753</v>
      </c>
      <c r="F68" s="18">
        <v>0</v>
      </c>
      <c r="G68" s="18">
        <v>0</v>
      </c>
      <c r="H68" s="18">
        <v>0</v>
      </c>
      <c r="I68" s="11" t="s">
        <v>768</v>
      </c>
    </row>
    <row r="69" ht="20" customHeight="1">
      <c r="A69" s="31" t="s">
        <v>464</v>
      </c>
      <c r="B69" s="31"/>
      <c r="C69" s="31"/>
      <c r="D69" s="31"/>
      <c r="E69" s="31"/>
      <c r="F69" s="20">
        <f>SUM(F54:F68)</f>
      </c>
      <c r="G69" s="20">
        <f>SUM(G54:G68)</f>
      </c>
      <c r="H69" s="20">
        <f>SUM(H54:H68)</f>
      </c>
    </row>
    <row r="70" ht="20" customHeight="1">
</row>
    <row r="71" ht="20" customHeight="1">
      <c r="A71" s="12" t="s">
        <v>735</v>
      </c>
      <c r="B71" s="12"/>
      <c r="C71" s="12"/>
      <c r="D71" s="12" t="s">
        <v>778</v>
      </c>
      <c r="E71" s="12"/>
      <c r="F71" s="12"/>
      <c r="G71" s="12"/>
      <c r="H71" s="12"/>
      <c r="I71" s="12"/>
    </row>
    <row r="72" ht="20" customHeight="1">
      <c r="A72" s="10" t="s">
        <v>737</v>
      </c>
      <c r="B72" s="10" t="s">
        <v>738</v>
      </c>
      <c r="C72" s="10" t="s">
        <v>739</v>
      </c>
      <c r="D72" s="10" t="s">
        <v>740</v>
      </c>
      <c r="E72" s="10" t="s">
        <v>741</v>
      </c>
      <c r="F72" s="10" t="s">
        <v>742</v>
      </c>
      <c r="G72" s="10"/>
      <c r="H72" s="10"/>
      <c r="I72" s="10"/>
    </row>
    <row r="73" ht="20" customHeight="1">
      <c r="A73" s="10"/>
      <c r="B73" s="10"/>
      <c r="C73" s="10"/>
      <c r="D73" s="10"/>
      <c r="E73" s="10"/>
      <c r="F73" s="10" t="s">
        <v>743</v>
      </c>
      <c r="G73" s="10" t="s">
        <v>744</v>
      </c>
      <c r="H73" s="10" t="s">
        <v>745</v>
      </c>
      <c r="I73" s="10" t="s">
        <v>746</v>
      </c>
    </row>
    <row r="74">
      <c r="A74" s="10" t="s">
        <v>770</v>
      </c>
      <c r="B74" s="10" t="s">
        <v>356</v>
      </c>
      <c r="C74" s="11" t="s">
        <v>779</v>
      </c>
      <c r="D74" s="11" t="s">
        <v>780</v>
      </c>
      <c r="E74" s="10" t="s">
        <v>750</v>
      </c>
      <c r="F74" s="18">
        <v>3971000</v>
      </c>
      <c r="G74" s="18">
        <v>3911000.18</v>
      </c>
      <c r="H74" s="18">
        <v>-59999.82</v>
      </c>
      <c r="I74" s="11" t="s">
        <v>768</v>
      </c>
    </row>
    <row r="75">
      <c r="A75" s="10" t="s">
        <v>770</v>
      </c>
      <c r="B75" s="10" t="s">
        <v>356</v>
      </c>
      <c r="C75" s="11" t="s">
        <v>779</v>
      </c>
      <c r="D75" s="11" t="s">
        <v>780</v>
      </c>
      <c r="E75" s="10" t="s">
        <v>752</v>
      </c>
      <c r="F75" s="18">
        <v>3971000</v>
      </c>
      <c r="G75" s="18">
        <v>3971000</v>
      </c>
      <c r="H75" s="18">
        <v>0</v>
      </c>
      <c r="I75" s="11" t="s">
        <v>768</v>
      </c>
    </row>
    <row r="76">
      <c r="A76" s="10" t="s">
        <v>770</v>
      </c>
      <c r="B76" s="10" t="s">
        <v>356</v>
      </c>
      <c r="C76" s="11" t="s">
        <v>779</v>
      </c>
      <c r="D76" s="11" t="s">
        <v>780</v>
      </c>
      <c r="E76" s="10" t="s">
        <v>753</v>
      </c>
      <c r="F76" s="18">
        <v>3971000</v>
      </c>
      <c r="G76" s="18">
        <v>3971000</v>
      </c>
      <c r="H76" s="18">
        <v>0</v>
      </c>
      <c r="I76" s="11" t="s">
        <v>768</v>
      </c>
    </row>
    <row r="77">
      <c r="A77" s="10" t="s">
        <v>781</v>
      </c>
      <c r="B77" s="10" t="s">
        <v>356</v>
      </c>
      <c r="C77" s="11" t="s">
        <v>779</v>
      </c>
      <c r="D77" s="11" t="s">
        <v>782</v>
      </c>
      <c r="E77" s="10" t="s">
        <v>750</v>
      </c>
      <c r="F77" s="18">
        <v>0</v>
      </c>
      <c r="G77" s="18">
        <v>109000</v>
      </c>
      <c r="H77" s="18">
        <v>109000</v>
      </c>
      <c r="I77" s="11" t="s">
        <v>768</v>
      </c>
    </row>
    <row r="78">
      <c r="A78" s="10" t="s">
        <v>781</v>
      </c>
      <c r="B78" s="10" t="s">
        <v>356</v>
      </c>
      <c r="C78" s="11" t="s">
        <v>779</v>
      </c>
      <c r="D78" s="11" t="s">
        <v>782</v>
      </c>
      <c r="E78" s="10" t="s">
        <v>752</v>
      </c>
      <c r="F78" s="18">
        <v>0</v>
      </c>
      <c r="G78" s="18">
        <v>0</v>
      </c>
      <c r="H78" s="18">
        <v>0</v>
      </c>
      <c r="I78" s="11" t="s">
        <v>768</v>
      </c>
    </row>
    <row r="79">
      <c r="A79" s="10" t="s">
        <v>781</v>
      </c>
      <c r="B79" s="10" t="s">
        <v>356</v>
      </c>
      <c r="C79" s="11" t="s">
        <v>779</v>
      </c>
      <c r="D79" s="11" t="s">
        <v>782</v>
      </c>
      <c r="E79" s="10" t="s">
        <v>753</v>
      </c>
      <c r="F79" s="18">
        <v>0</v>
      </c>
      <c r="G79" s="18">
        <v>0</v>
      </c>
      <c r="H79" s="18">
        <v>0</v>
      </c>
      <c r="I79" s="11" t="s">
        <v>768</v>
      </c>
    </row>
    <row r="80">
      <c r="A80" s="10" t="s">
        <v>783</v>
      </c>
      <c r="B80" s="10" t="s">
        <v>356</v>
      </c>
      <c r="C80" s="11" t="s">
        <v>779</v>
      </c>
      <c r="D80" s="11" t="s">
        <v>784</v>
      </c>
      <c r="E80" s="10" t="s">
        <v>750</v>
      </c>
      <c r="F80" s="18">
        <v>0</v>
      </c>
      <c r="G80" s="18">
        <v>72000</v>
      </c>
      <c r="H80" s="18">
        <v>72000</v>
      </c>
      <c r="I80" s="11" t="s">
        <v>768</v>
      </c>
    </row>
    <row r="81">
      <c r="A81" s="10" t="s">
        <v>783</v>
      </c>
      <c r="B81" s="10" t="s">
        <v>356</v>
      </c>
      <c r="C81" s="11" t="s">
        <v>779</v>
      </c>
      <c r="D81" s="11" t="s">
        <v>784</v>
      </c>
      <c r="E81" s="10" t="s">
        <v>752</v>
      </c>
      <c r="F81" s="18">
        <v>0</v>
      </c>
      <c r="G81" s="18">
        <v>0</v>
      </c>
      <c r="H81" s="18">
        <v>0</v>
      </c>
      <c r="I81" s="11" t="s">
        <v>768</v>
      </c>
    </row>
    <row r="82">
      <c r="A82" s="10" t="s">
        <v>783</v>
      </c>
      <c r="B82" s="10" t="s">
        <v>356</v>
      </c>
      <c r="C82" s="11" t="s">
        <v>779</v>
      </c>
      <c r="D82" s="11" t="s">
        <v>784</v>
      </c>
      <c r="E82" s="10" t="s">
        <v>753</v>
      </c>
      <c r="F82" s="18">
        <v>0</v>
      </c>
      <c r="G82" s="18">
        <v>0</v>
      </c>
      <c r="H82" s="18">
        <v>0</v>
      </c>
      <c r="I82" s="11" t="s">
        <v>768</v>
      </c>
    </row>
    <row r="83">
      <c r="A83" s="10" t="s">
        <v>785</v>
      </c>
      <c r="B83" s="10" t="s">
        <v>356</v>
      </c>
      <c r="C83" s="11" t="s">
        <v>779</v>
      </c>
      <c r="D83" s="11" t="s">
        <v>786</v>
      </c>
      <c r="E83" s="10" t="s">
        <v>750</v>
      </c>
      <c r="F83" s="18">
        <v>0</v>
      </c>
      <c r="G83" s="18">
        <v>59999.82</v>
      </c>
      <c r="H83" s="18">
        <v>59999.82</v>
      </c>
      <c r="I83" s="11" t="s">
        <v>768</v>
      </c>
    </row>
    <row r="84">
      <c r="A84" s="10" t="s">
        <v>785</v>
      </c>
      <c r="B84" s="10" t="s">
        <v>356</v>
      </c>
      <c r="C84" s="11" t="s">
        <v>779</v>
      </c>
      <c r="D84" s="11" t="s">
        <v>786</v>
      </c>
      <c r="E84" s="10" t="s">
        <v>752</v>
      </c>
      <c r="F84" s="18">
        <v>0</v>
      </c>
      <c r="G84" s="18">
        <v>0</v>
      </c>
      <c r="H84" s="18">
        <v>0</v>
      </c>
      <c r="I84" s="11" t="s">
        <v>768</v>
      </c>
    </row>
    <row r="85">
      <c r="A85" s="10" t="s">
        <v>785</v>
      </c>
      <c r="B85" s="10" t="s">
        <v>356</v>
      </c>
      <c r="C85" s="11" t="s">
        <v>779</v>
      </c>
      <c r="D85" s="11" t="s">
        <v>786</v>
      </c>
      <c r="E85" s="10" t="s">
        <v>753</v>
      </c>
      <c r="F85" s="18">
        <v>0</v>
      </c>
      <c r="G85" s="18">
        <v>0</v>
      </c>
      <c r="H85" s="18">
        <v>0</v>
      </c>
      <c r="I85" s="11" t="s">
        <v>768</v>
      </c>
    </row>
    <row r="86">
      <c r="A86" s="10" t="s">
        <v>787</v>
      </c>
      <c r="B86" s="10" t="s">
        <v>356</v>
      </c>
      <c r="C86" s="11" t="s">
        <v>779</v>
      </c>
      <c r="D86" s="11" t="s">
        <v>788</v>
      </c>
      <c r="E86" s="10" t="s">
        <v>750</v>
      </c>
      <c r="F86" s="18">
        <v>900000</v>
      </c>
      <c r="G86" s="18">
        <v>719000</v>
      </c>
      <c r="H86" s="18">
        <v>-181000</v>
      </c>
      <c r="I86" s="11" t="s">
        <v>768</v>
      </c>
    </row>
    <row r="87">
      <c r="A87" s="10" t="s">
        <v>787</v>
      </c>
      <c r="B87" s="10" t="s">
        <v>356</v>
      </c>
      <c r="C87" s="11" t="s">
        <v>779</v>
      </c>
      <c r="D87" s="11" t="s">
        <v>788</v>
      </c>
      <c r="E87" s="10" t="s">
        <v>752</v>
      </c>
      <c r="F87" s="18">
        <v>900000</v>
      </c>
      <c r="G87" s="18">
        <v>900000</v>
      </c>
      <c r="H87" s="18">
        <v>0</v>
      </c>
      <c r="I87" s="11" t="s">
        <v>768</v>
      </c>
    </row>
    <row r="88">
      <c r="A88" s="10" t="s">
        <v>787</v>
      </c>
      <c r="B88" s="10" t="s">
        <v>356</v>
      </c>
      <c r="C88" s="11" t="s">
        <v>779</v>
      </c>
      <c r="D88" s="11" t="s">
        <v>788</v>
      </c>
      <c r="E88" s="10" t="s">
        <v>753</v>
      </c>
      <c r="F88" s="18">
        <v>900000</v>
      </c>
      <c r="G88" s="18">
        <v>900000</v>
      </c>
      <c r="H88" s="18">
        <v>0</v>
      </c>
      <c r="I88" s="11" t="s">
        <v>768</v>
      </c>
    </row>
    <row r="89" ht="20" customHeight="1">
      <c r="A89" s="31" t="s">
        <v>464</v>
      </c>
      <c r="B89" s="31"/>
      <c r="C89" s="31"/>
      <c r="D89" s="31"/>
      <c r="E89" s="31"/>
      <c r="F89" s="20">
        <f>SUM(F74:F88)</f>
      </c>
      <c r="G89" s="20">
        <f>SUM(G74:G88)</f>
      </c>
      <c r="H89" s="20">
        <f>SUM(H74:H88)</f>
      </c>
    </row>
    <row r="90" ht="20" customHeight="1">
</row>
    <row r="91" ht="20" customHeight="1">
      <c r="A91" s="12" t="s">
        <v>735</v>
      </c>
      <c r="B91" s="12"/>
      <c r="C91" s="12"/>
      <c r="D91" s="12" t="s">
        <v>789</v>
      </c>
      <c r="E91" s="12"/>
      <c r="F91" s="12"/>
      <c r="G91" s="12"/>
      <c r="H91" s="12"/>
      <c r="I91" s="12"/>
    </row>
    <row r="92" ht="20" customHeight="1">
      <c r="A92" s="10" t="s">
        <v>737</v>
      </c>
      <c r="B92" s="10" t="s">
        <v>738</v>
      </c>
      <c r="C92" s="10" t="s">
        <v>739</v>
      </c>
      <c r="D92" s="10" t="s">
        <v>740</v>
      </c>
      <c r="E92" s="10" t="s">
        <v>741</v>
      </c>
      <c r="F92" s="10" t="s">
        <v>742</v>
      </c>
      <c r="G92" s="10"/>
      <c r="H92" s="10"/>
      <c r="I92" s="10"/>
    </row>
    <row r="93" ht="20" customHeight="1">
      <c r="A93" s="10"/>
      <c r="B93" s="10"/>
      <c r="C93" s="10"/>
      <c r="D93" s="10"/>
      <c r="E93" s="10"/>
      <c r="F93" s="10" t="s">
        <v>743</v>
      </c>
      <c r="G93" s="10" t="s">
        <v>744</v>
      </c>
      <c r="H93" s="10" t="s">
        <v>745</v>
      </c>
      <c r="I93" s="10" t="s">
        <v>746</v>
      </c>
    </row>
    <row r="94" ht="20" customHeight="1">
      <c r="A94" s="10" t="s">
        <v>790</v>
      </c>
      <c r="B94" s="10"/>
      <c r="C94" s="10"/>
      <c r="D94" s="10"/>
      <c r="E94" s="10"/>
      <c r="F94" s="10"/>
      <c r="G94" s="10"/>
      <c r="H94" s="10"/>
      <c r="I94" s="10"/>
    </row>
  </sheetData>
  <sheetProtection password="9E10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49:E49"/>
    <mergeCell ref="A51:C51"/>
    <mergeCell ref="D51:I51"/>
    <mergeCell ref="A52:A53"/>
    <mergeCell ref="B52:B53"/>
    <mergeCell ref="C52:C53"/>
    <mergeCell ref="D52:D53"/>
    <mergeCell ref="E52:E53"/>
    <mergeCell ref="F52:I52"/>
    <mergeCell ref="A69:E69"/>
    <mergeCell ref="A71:C71"/>
    <mergeCell ref="D71:I71"/>
    <mergeCell ref="A72:A73"/>
    <mergeCell ref="B72:B73"/>
    <mergeCell ref="C72:C73"/>
    <mergeCell ref="D72:D73"/>
    <mergeCell ref="E72:E73"/>
    <mergeCell ref="F72:I72"/>
    <mergeCell ref="A89:E89"/>
    <mergeCell ref="A91:C91"/>
    <mergeCell ref="D91:I91"/>
    <mergeCell ref="A92:A93"/>
    <mergeCell ref="B92:B93"/>
    <mergeCell ref="C92:C93"/>
    <mergeCell ref="D92:D93"/>
    <mergeCell ref="E92:E93"/>
    <mergeCell ref="F92:I92"/>
    <mergeCell ref="A94:I94"/>
  </mergeCells>
  <phoneticPr fontId="0" type="noConversion"/>
  <pageMargins left="0.4" right="0.4" top="0.4" bottom="0.4" header="0.1" footer="0.1"/>
  <pageSetup paperSize="9" fitToHeight="0" orientation="landscape" verticalDpi="0" r:id="rId9"/>
  <headerFooter>
    <oddHeader>&amp;R&amp;R&amp;"Verdana,����������" &amp;12 &amp;K00-00923881.H_4.230617</oddHeader>
    <oddFooter>&amp;L&amp;L&amp;"Verdana,����������"&amp;K000000&amp;L&amp;"Verdana,����������"&amp;K00-014</oddFooter>
  </headerFooter>
</worksheet>
</file>